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</calcChain>
</file>

<file path=xl/sharedStrings.xml><?xml version="1.0" encoding="utf-8"?>
<sst xmlns="http://schemas.openxmlformats.org/spreadsheetml/2006/main" count="160" uniqueCount="152">
  <si>
    <t>Станом на 01.09.2021</t>
  </si>
  <si>
    <t>Аналіз виконання плану по доходах</t>
  </si>
  <si>
    <t>На 31.08.2021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</si>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</sst>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B70" workbookViewId="0">
      <selection activeCell="A8" sqref="A8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0.425781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32983200</v>
      </c>
      <c r="E8" s="16">
        <v>33635960</v>
      </c>
      <c r="F8" s="16">
        <v>23737360</v>
      </c>
      <c r="G8" s="16">
        <v>23859403.920000002</v>
      </c>
      <c r="H8" s="17">
        <f t="shared" ref="H8:H39" si="0">G8-F8</f>
        <v>122043.92000000179</v>
      </c>
      <c r="I8" s="17">
        <f t="shared" ref="I8:I39" si="1">IF(F8=0,0,G8/F8*100)</f>
        <v>100.51414276903583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19333000</v>
      </c>
      <c r="E9" s="16">
        <v>19985760</v>
      </c>
      <c r="F9" s="16">
        <v>14417760</v>
      </c>
      <c r="G9" s="16">
        <v>14266163.41</v>
      </c>
      <c r="H9" s="17">
        <f t="shared" si="0"/>
        <v>-151596.58999999985</v>
      </c>
      <c r="I9" s="17">
        <f t="shared" si="1"/>
        <v>98.948542700114302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19330000</v>
      </c>
      <c r="E10" s="16">
        <v>19982760</v>
      </c>
      <c r="F10" s="16">
        <v>14415760</v>
      </c>
      <c r="G10" s="16">
        <v>14263141.41</v>
      </c>
      <c r="H10" s="17">
        <f t="shared" si="0"/>
        <v>-152618.58999999985</v>
      </c>
      <c r="I10" s="17">
        <f t="shared" si="1"/>
        <v>98.941307360832866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17600000</v>
      </c>
      <c r="E11" s="16">
        <v>18252760</v>
      </c>
      <c r="F11" s="16">
        <v>13252760</v>
      </c>
      <c r="G11" s="16">
        <v>13325211.699999999</v>
      </c>
      <c r="H11" s="17">
        <f t="shared" si="0"/>
        <v>72451.699999999255</v>
      </c>
      <c r="I11" s="17">
        <f t="shared" si="1"/>
        <v>100.54669140616745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1500000</v>
      </c>
      <c r="E12" s="16">
        <v>1500000</v>
      </c>
      <c r="F12" s="16">
        <v>980000</v>
      </c>
      <c r="G12" s="16">
        <v>659625.75</v>
      </c>
      <c r="H12" s="17">
        <f t="shared" si="0"/>
        <v>-320374.25</v>
      </c>
      <c r="I12" s="17">
        <f t="shared" si="1"/>
        <v>67.308749999999989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140000</v>
      </c>
      <c r="E13" s="16">
        <v>140000</v>
      </c>
      <c r="F13" s="16">
        <v>93000</v>
      </c>
      <c r="G13" s="16">
        <v>193591.15</v>
      </c>
      <c r="H13" s="17">
        <f t="shared" si="0"/>
        <v>100591.15</v>
      </c>
      <c r="I13" s="17">
        <f t="shared" si="1"/>
        <v>208.16252688172042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90000</v>
      </c>
      <c r="E14" s="16">
        <v>90000</v>
      </c>
      <c r="F14" s="16">
        <v>90000</v>
      </c>
      <c r="G14" s="16">
        <v>84712.81</v>
      </c>
      <c r="H14" s="17">
        <f t="shared" si="0"/>
        <v>-5287.1900000000023</v>
      </c>
      <c r="I14" s="17">
        <f t="shared" si="1"/>
        <v>94.125344444444437</v>
      </c>
    </row>
    <row r="15" spans="1:9" x14ac:dyDescent="0.2">
      <c r="A15" s="14">
        <v>1</v>
      </c>
      <c r="B15" s="14" t="s">
        <v>26</v>
      </c>
      <c r="C15" s="15" t="s">
        <v>27</v>
      </c>
      <c r="D15" s="16">
        <v>3000</v>
      </c>
      <c r="E15" s="16">
        <v>3000</v>
      </c>
      <c r="F15" s="16">
        <v>2000</v>
      </c>
      <c r="G15" s="16">
        <v>3022</v>
      </c>
      <c r="H15" s="17">
        <f t="shared" si="0"/>
        <v>1022</v>
      </c>
      <c r="I15" s="17">
        <f t="shared" si="1"/>
        <v>151.1</v>
      </c>
    </row>
    <row r="16" spans="1:9" ht="25.5" x14ac:dyDescent="0.2">
      <c r="A16" s="14">
        <v>0</v>
      </c>
      <c r="B16" s="14" t="s">
        <v>28</v>
      </c>
      <c r="C16" s="15" t="s">
        <v>29</v>
      </c>
      <c r="D16" s="16">
        <v>3000</v>
      </c>
      <c r="E16" s="16">
        <v>3000</v>
      </c>
      <c r="F16" s="16">
        <v>2000</v>
      </c>
      <c r="G16" s="16">
        <v>3022</v>
      </c>
      <c r="H16" s="17">
        <f t="shared" si="0"/>
        <v>1022</v>
      </c>
      <c r="I16" s="17">
        <f t="shared" si="1"/>
        <v>151.1</v>
      </c>
    </row>
    <row r="17" spans="1:9" ht="25.5" x14ac:dyDescent="0.2">
      <c r="A17" s="14">
        <v>1</v>
      </c>
      <c r="B17" s="14" t="s">
        <v>30</v>
      </c>
      <c r="C17" s="15" t="s">
        <v>31</v>
      </c>
      <c r="D17" s="16">
        <v>2161500</v>
      </c>
      <c r="E17" s="16">
        <v>2161500</v>
      </c>
      <c r="F17" s="16">
        <v>1205900</v>
      </c>
      <c r="G17" s="16">
        <v>1149683.96</v>
      </c>
      <c r="H17" s="17">
        <f t="shared" si="0"/>
        <v>-56216.040000000037</v>
      </c>
      <c r="I17" s="17">
        <f t="shared" si="1"/>
        <v>95.338250269508251</v>
      </c>
    </row>
    <row r="18" spans="1:9" x14ac:dyDescent="0.2">
      <c r="A18" s="14">
        <v>1</v>
      </c>
      <c r="B18" s="14" t="s">
        <v>32</v>
      </c>
      <c r="C18" s="15" t="s">
        <v>33</v>
      </c>
      <c r="D18" s="16">
        <v>2160000</v>
      </c>
      <c r="E18" s="16">
        <v>2160000</v>
      </c>
      <c r="F18" s="16">
        <v>1205000</v>
      </c>
      <c r="G18" s="16">
        <v>1148348.29</v>
      </c>
      <c r="H18" s="17">
        <f t="shared" si="0"/>
        <v>-56651.709999999963</v>
      </c>
      <c r="I18" s="17">
        <f t="shared" si="1"/>
        <v>95.298613278008304</v>
      </c>
    </row>
    <row r="19" spans="1:9" ht="38.25" x14ac:dyDescent="0.2">
      <c r="A19" s="14">
        <v>0</v>
      </c>
      <c r="B19" s="14" t="s">
        <v>34</v>
      </c>
      <c r="C19" s="15" t="s">
        <v>35</v>
      </c>
      <c r="D19" s="16">
        <v>360000</v>
      </c>
      <c r="E19" s="16">
        <v>360000</v>
      </c>
      <c r="F19" s="16">
        <v>255000</v>
      </c>
      <c r="G19" s="16">
        <v>441950.47</v>
      </c>
      <c r="H19" s="17">
        <f t="shared" si="0"/>
        <v>186950.46999999997</v>
      </c>
      <c r="I19" s="17">
        <f t="shared" si="1"/>
        <v>173.31390980392158</v>
      </c>
    </row>
    <row r="20" spans="1:9" ht="51" x14ac:dyDescent="0.2">
      <c r="A20" s="14">
        <v>0</v>
      </c>
      <c r="B20" s="14" t="s">
        <v>36</v>
      </c>
      <c r="C20" s="15" t="s">
        <v>37</v>
      </c>
      <c r="D20" s="16">
        <v>1800000</v>
      </c>
      <c r="E20" s="16">
        <v>1800000</v>
      </c>
      <c r="F20" s="16">
        <v>950000</v>
      </c>
      <c r="G20" s="16">
        <v>706397.82</v>
      </c>
      <c r="H20" s="17">
        <f t="shared" si="0"/>
        <v>-243602.18000000005</v>
      </c>
      <c r="I20" s="17">
        <f t="shared" si="1"/>
        <v>74.357665263157884</v>
      </c>
    </row>
    <row r="21" spans="1:9" ht="25.5" x14ac:dyDescent="0.2">
      <c r="A21" s="14">
        <v>1</v>
      </c>
      <c r="B21" s="14" t="s">
        <v>38</v>
      </c>
      <c r="C21" s="15" t="s">
        <v>39</v>
      </c>
      <c r="D21" s="16">
        <v>1500</v>
      </c>
      <c r="E21" s="16">
        <v>1500</v>
      </c>
      <c r="F21" s="16">
        <v>900</v>
      </c>
      <c r="G21" s="16">
        <v>1335.67</v>
      </c>
      <c r="H21" s="17">
        <f t="shared" si="0"/>
        <v>435.67000000000007</v>
      </c>
      <c r="I21" s="17">
        <f t="shared" si="1"/>
        <v>148.4077777777778</v>
      </c>
    </row>
    <row r="22" spans="1:9" ht="25.5" x14ac:dyDescent="0.2">
      <c r="A22" s="14">
        <v>0</v>
      </c>
      <c r="B22" s="14" t="s">
        <v>40</v>
      </c>
      <c r="C22" s="15" t="s">
        <v>41</v>
      </c>
      <c r="D22" s="16">
        <v>1500</v>
      </c>
      <c r="E22" s="16">
        <v>1500</v>
      </c>
      <c r="F22" s="16">
        <v>900</v>
      </c>
      <c r="G22" s="16">
        <v>1335.67</v>
      </c>
      <c r="H22" s="17">
        <f t="shared" si="0"/>
        <v>435.67000000000007</v>
      </c>
      <c r="I22" s="17">
        <f t="shared" si="1"/>
        <v>148.4077777777778</v>
      </c>
    </row>
    <row r="23" spans="1:9" x14ac:dyDescent="0.2">
      <c r="A23" s="14">
        <v>1</v>
      </c>
      <c r="B23" s="14" t="s">
        <v>42</v>
      </c>
      <c r="C23" s="15" t="s">
        <v>43</v>
      </c>
      <c r="D23" s="16">
        <v>1780000</v>
      </c>
      <c r="E23" s="16">
        <v>1780000</v>
      </c>
      <c r="F23" s="16">
        <v>1200000</v>
      </c>
      <c r="G23" s="16">
        <v>1114954.7</v>
      </c>
      <c r="H23" s="17">
        <f t="shared" si="0"/>
        <v>-85045.300000000047</v>
      </c>
      <c r="I23" s="17">
        <f t="shared" si="1"/>
        <v>92.912891666666667</v>
      </c>
    </row>
    <row r="24" spans="1:9" ht="25.5" x14ac:dyDescent="0.2">
      <c r="A24" s="14">
        <v>1</v>
      </c>
      <c r="B24" s="14" t="s">
        <v>44</v>
      </c>
      <c r="C24" s="15" t="s">
        <v>45</v>
      </c>
      <c r="D24" s="16">
        <v>300000</v>
      </c>
      <c r="E24" s="16">
        <v>300000</v>
      </c>
      <c r="F24" s="16">
        <v>220000</v>
      </c>
      <c r="G24" s="16">
        <v>180406.72</v>
      </c>
      <c r="H24" s="17">
        <f t="shared" si="0"/>
        <v>-39593.279999999999</v>
      </c>
      <c r="I24" s="17">
        <f t="shared" si="1"/>
        <v>82.003054545454546</v>
      </c>
    </row>
    <row r="25" spans="1:9" x14ac:dyDescent="0.2">
      <c r="A25" s="14">
        <v>0</v>
      </c>
      <c r="B25" s="14" t="s">
        <v>46</v>
      </c>
      <c r="C25" s="15" t="s">
        <v>47</v>
      </c>
      <c r="D25" s="16">
        <v>300000</v>
      </c>
      <c r="E25" s="16">
        <v>300000</v>
      </c>
      <c r="F25" s="16">
        <v>220000</v>
      </c>
      <c r="G25" s="16">
        <v>180406.72</v>
      </c>
      <c r="H25" s="17">
        <f t="shared" si="0"/>
        <v>-39593.279999999999</v>
      </c>
      <c r="I25" s="17">
        <f t="shared" si="1"/>
        <v>82.003054545454546</v>
      </c>
    </row>
    <row r="26" spans="1:9" ht="25.5" x14ac:dyDescent="0.2">
      <c r="A26" s="14">
        <v>1</v>
      </c>
      <c r="B26" s="14" t="s">
        <v>48</v>
      </c>
      <c r="C26" s="15" t="s">
        <v>49</v>
      </c>
      <c r="D26" s="16">
        <v>1100000</v>
      </c>
      <c r="E26" s="16">
        <v>1100000</v>
      </c>
      <c r="F26" s="16">
        <v>720000</v>
      </c>
      <c r="G26" s="16">
        <v>612695.34</v>
      </c>
      <c r="H26" s="17">
        <f t="shared" si="0"/>
        <v>-107304.66000000003</v>
      </c>
      <c r="I26" s="17">
        <f t="shared" si="1"/>
        <v>85.096575000000001</v>
      </c>
    </row>
    <row r="27" spans="1:9" x14ac:dyDescent="0.2">
      <c r="A27" s="14">
        <v>0</v>
      </c>
      <c r="B27" s="14" t="s">
        <v>50</v>
      </c>
      <c r="C27" s="15" t="s">
        <v>47</v>
      </c>
      <c r="D27" s="16">
        <v>1100000</v>
      </c>
      <c r="E27" s="16">
        <v>1100000</v>
      </c>
      <c r="F27" s="16">
        <v>720000</v>
      </c>
      <c r="G27" s="16">
        <v>612695.34</v>
      </c>
      <c r="H27" s="17">
        <f t="shared" si="0"/>
        <v>-107304.66000000003</v>
      </c>
      <c r="I27" s="17">
        <f t="shared" si="1"/>
        <v>85.096575000000001</v>
      </c>
    </row>
    <row r="28" spans="1:9" ht="25.5" x14ac:dyDescent="0.2">
      <c r="A28" s="14">
        <v>1</v>
      </c>
      <c r="B28" s="14" t="s">
        <v>51</v>
      </c>
      <c r="C28" s="15" t="s">
        <v>52</v>
      </c>
      <c r="D28" s="16">
        <v>380000</v>
      </c>
      <c r="E28" s="16">
        <v>380000</v>
      </c>
      <c r="F28" s="16">
        <v>260000</v>
      </c>
      <c r="G28" s="16">
        <v>321852.64</v>
      </c>
      <c r="H28" s="17">
        <f t="shared" si="0"/>
        <v>61852.640000000014</v>
      </c>
      <c r="I28" s="17">
        <f t="shared" si="1"/>
        <v>123.78947692307693</v>
      </c>
    </row>
    <row r="29" spans="1:9" ht="25.5" x14ac:dyDescent="0.2">
      <c r="A29" s="14">
        <v>0</v>
      </c>
      <c r="B29" s="14" t="s">
        <v>51</v>
      </c>
      <c r="C29" s="15" t="s">
        <v>52</v>
      </c>
      <c r="D29" s="16">
        <v>380000</v>
      </c>
      <c r="E29" s="16">
        <v>380000</v>
      </c>
      <c r="F29" s="16">
        <v>260000</v>
      </c>
      <c r="G29" s="16">
        <v>321852.64</v>
      </c>
      <c r="H29" s="17">
        <f t="shared" si="0"/>
        <v>61852.640000000014</v>
      </c>
      <c r="I29" s="17">
        <f t="shared" si="1"/>
        <v>123.78947692307693</v>
      </c>
    </row>
    <row r="30" spans="1:9" ht="25.5" x14ac:dyDescent="0.2">
      <c r="A30" s="14">
        <v>1</v>
      </c>
      <c r="B30" s="14" t="s">
        <v>53</v>
      </c>
      <c r="C30" s="15" t="s">
        <v>54</v>
      </c>
      <c r="D30" s="16">
        <v>9708700</v>
      </c>
      <c r="E30" s="16">
        <v>9708700</v>
      </c>
      <c r="F30" s="16">
        <v>6913700</v>
      </c>
      <c r="G30" s="16">
        <v>7328601.8499999996</v>
      </c>
      <c r="H30" s="17">
        <f t="shared" si="0"/>
        <v>414901.84999999963</v>
      </c>
      <c r="I30" s="17">
        <f t="shared" si="1"/>
        <v>106.00115495320883</v>
      </c>
    </row>
    <row r="31" spans="1:9" x14ac:dyDescent="0.2">
      <c r="A31" s="14">
        <v>1</v>
      </c>
      <c r="B31" s="14" t="s">
        <v>55</v>
      </c>
      <c r="C31" s="15" t="s">
        <v>56</v>
      </c>
      <c r="D31" s="16">
        <v>4518700</v>
      </c>
      <c r="E31" s="16">
        <v>4518700</v>
      </c>
      <c r="F31" s="16">
        <v>3238700</v>
      </c>
      <c r="G31" s="16">
        <v>3412306.44</v>
      </c>
      <c r="H31" s="17">
        <f t="shared" si="0"/>
        <v>173606.43999999994</v>
      </c>
      <c r="I31" s="17">
        <f t="shared" si="1"/>
        <v>105.36037422422578</v>
      </c>
    </row>
    <row r="32" spans="1:9" ht="38.25" x14ac:dyDescent="0.2">
      <c r="A32" s="14">
        <v>0</v>
      </c>
      <c r="B32" s="14" t="s">
        <v>57</v>
      </c>
      <c r="C32" s="15" t="s">
        <v>58</v>
      </c>
      <c r="D32" s="16">
        <v>700</v>
      </c>
      <c r="E32" s="16">
        <v>700</v>
      </c>
      <c r="F32" s="16">
        <v>700</v>
      </c>
      <c r="G32" s="16">
        <v>-791.02</v>
      </c>
      <c r="H32" s="17">
        <f t="shared" si="0"/>
        <v>-1491.02</v>
      </c>
      <c r="I32" s="17">
        <f t="shared" si="1"/>
        <v>-113.00285714285714</v>
      </c>
    </row>
    <row r="33" spans="1:9" ht="38.25" x14ac:dyDescent="0.2">
      <c r="A33" s="14">
        <v>0</v>
      </c>
      <c r="B33" s="14" t="s">
        <v>59</v>
      </c>
      <c r="C33" s="15" t="s">
        <v>60</v>
      </c>
      <c r="D33" s="16">
        <v>13000</v>
      </c>
      <c r="E33" s="16">
        <v>13000</v>
      </c>
      <c r="F33" s="16">
        <v>13000</v>
      </c>
      <c r="G33" s="16">
        <v>14686.26</v>
      </c>
      <c r="H33" s="17">
        <f t="shared" si="0"/>
        <v>1686.2600000000002</v>
      </c>
      <c r="I33" s="17">
        <f t="shared" si="1"/>
        <v>112.97123076923077</v>
      </c>
    </row>
    <row r="34" spans="1:9" ht="38.25" x14ac:dyDescent="0.2">
      <c r="A34" s="14">
        <v>0</v>
      </c>
      <c r="B34" s="14" t="s">
        <v>61</v>
      </c>
      <c r="C34" s="15" t="s">
        <v>62</v>
      </c>
      <c r="D34" s="16">
        <v>210000</v>
      </c>
      <c r="E34" s="16">
        <v>210000</v>
      </c>
      <c r="F34" s="16">
        <v>175000</v>
      </c>
      <c r="G34" s="16">
        <v>212712.03</v>
      </c>
      <c r="H34" s="17">
        <f t="shared" si="0"/>
        <v>37712.03</v>
      </c>
      <c r="I34" s="17">
        <f t="shared" si="1"/>
        <v>121.54973142857142</v>
      </c>
    </row>
    <row r="35" spans="1:9" ht="38.25" x14ac:dyDescent="0.2">
      <c r="A35" s="14">
        <v>0</v>
      </c>
      <c r="B35" s="14" t="s">
        <v>63</v>
      </c>
      <c r="C35" s="15" t="s">
        <v>64</v>
      </c>
      <c r="D35" s="16">
        <v>180000</v>
      </c>
      <c r="E35" s="16">
        <v>180000</v>
      </c>
      <c r="F35" s="16">
        <v>150000</v>
      </c>
      <c r="G35" s="16">
        <v>140549.56</v>
      </c>
      <c r="H35" s="17">
        <f t="shared" si="0"/>
        <v>-9450.4400000000023</v>
      </c>
      <c r="I35" s="17">
        <f t="shared" si="1"/>
        <v>93.699706666666657</v>
      </c>
    </row>
    <row r="36" spans="1:9" x14ac:dyDescent="0.2">
      <c r="A36" s="14">
        <v>0</v>
      </c>
      <c r="B36" s="14" t="s">
        <v>65</v>
      </c>
      <c r="C36" s="15" t="s">
        <v>66</v>
      </c>
      <c r="D36" s="16">
        <v>1775000</v>
      </c>
      <c r="E36" s="16">
        <v>1775000</v>
      </c>
      <c r="F36" s="16">
        <v>1200000</v>
      </c>
      <c r="G36" s="16">
        <v>1374569.65</v>
      </c>
      <c r="H36" s="17">
        <f t="shared" si="0"/>
        <v>174569.64999999991</v>
      </c>
      <c r="I36" s="17">
        <f t="shared" si="1"/>
        <v>114.54747083333332</v>
      </c>
    </row>
    <row r="37" spans="1:9" x14ac:dyDescent="0.2">
      <c r="A37" s="14">
        <v>0</v>
      </c>
      <c r="B37" s="14" t="s">
        <v>67</v>
      </c>
      <c r="C37" s="15" t="s">
        <v>68</v>
      </c>
      <c r="D37" s="16">
        <v>1360000</v>
      </c>
      <c r="E37" s="16">
        <v>1360000</v>
      </c>
      <c r="F37" s="16">
        <v>960000</v>
      </c>
      <c r="G37" s="16">
        <v>1014797.11</v>
      </c>
      <c r="H37" s="17">
        <f t="shared" si="0"/>
        <v>54797.109999999986</v>
      </c>
      <c r="I37" s="17">
        <f t="shared" si="1"/>
        <v>105.70803229166668</v>
      </c>
    </row>
    <row r="38" spans="1:9" x14ac:dyDescent="0.2">
      <c r="A38" s="14">
        <v>0</v>
      </c>
      <c r="B38" s="14" t="s">
        <v>69</v>
      </c>
      <c r="C38" s="15" t="s">
        <v>70</v>
      </c>
      <c r="D38" s="16">
        <v>510000</v>
      </c>
      <c r="E38" s="16">
        <v>510000</v>
      </c>
      <c r="F38" s="16">
        <v>400000</v>
      </c>
      <c r="G38" s="16">
        <v>356455.96</v>
      </c>
      <c r="H38" s="17">
        <f t="shared" si="0"/>
        <v>-43544.039999999979</v>
      </c>
      <c r="I38" s="17">
        <f t="shared" si="1"/>
        <v>89.113990000000015</v>
      </c>
    </row>
    <row r="39" spans="1:9" x14ac:dyDescent="0.2">
      <c r="A39" s="14">
        <v>0</v>
      </c>
      <c r="B39" s="14" t="s">
        <v>71</v>
      </c>
      <c r="C39" s="15" t="s">
        <v>72</v>
      </c>
      <c r="D39" s="16">
        <v>470000</v>
      </c>
      <c r="E39" s="16">
        <v>470000</v>
      </c>
      <c r="F39" s="16">
        <v>340000</v>
      </c>
      <c r="G39" s="16">
        <v>299326.89</v>
      </c>
      <c r="H39" s="17">
        <f t="shared" si="0"/>
        <v>-40673.109999999986</v>
      </c>
      <c r="I39" s="17">
        <f t="shared" si="1"/>
        <v>88.037320588235303</v>
      </c>
    </row>
    <row r="40" spans="1:9" x14ac:dyDescent="0.2">
      <c r="A40" s="14">
        <v>1</v>
      </c>
      <c r="B40" s="14" t="s">
        <v>73</v>
      </c>
      <c r="C40" s="15" t="s">
        <v>74</v>
      </c>
      <c r="D40" s="16">
        <v>5190000</v>
      </c>
      <c r="E40" s="16">
        <v>5190000</v>
      </c>
      <c r="F40" s="16">
        <v>3675000</v>
      </c>
      <c r="G40" s="16">
        <v>3916295.41</v>
      </c>
      <c r="H40" s="17">
        <f t="shared" ref="H40:H71" si="2">G40-F40</f>
        <v>241295.41000000015</v>
      </c>
      <c r="I40" s="17">
        <f t="shared" ref="I40:I71" si="3">IF(F40=0,0,G40/F40*100)</f>
        <v>106.56586149659863</v>
      </c>
    </row>
    <row r="41" spans="1:9" x14ac:dyDescent="0.2">
      <c r="A41" s="14">
        <v>0</v>
      </c>
      <c r="B41" s="14" t="s">
        <v>75</v>
      </c>
      <c r="C41" s="15" t="s">
        <v>76</v>
      </c>
      <c r="D41" s="16">
        <v>600000</v>
      </c>
      <c r="E41" s="16">
        <v>600000</v>
      </c>
      <c r="F41" s="16">
        <v>390000</v>
      </c>
      <c r="G41" s="16">
        <v>456935.34</v>
      </c>
      <c r="H41" s="17">
        <f t="shared" si="2"/>
        <v>66935.340000000026</v>
      </c>
      <c r="I41" s="17">
        <f t="shared" si="3"/>
        <v>117.1629076923077</v>
      </c>
    </row>
    <row r="42" spans="1:9" x14ac:dyDescent="0.2">
      <c r="A42" s="14">
        <v>0</v>
      </c>
      <c r="B42" s="14" t="s">
        <v>77</v>
      </c>
      <c r="C42" s="15" t="s">
        <v>78</v>
      </c>
      <c r="D42" s="16">
        <v>4265000</v>
      </c>
      <c r="E42" s="16">
        <v>4265000</v>
      </c>
      <c r="F42" s="16">
        <v>3065000</v>
      </c>
      <c r="G42" s="16">
        <v>3283556.49</v>
      </c>
      <c r="H42" s="17">
        <f t="shared" si="2"/>
        <v>218556.49000000022</v>
      </c>
      <c r="I42" s="17">
        <f t="shared" si="3"/>
        <v>107.13071745513867</v>
      </c>
    </row>
    <row r="43" spans="1:9" ht="51" x14ac:dyDescent="0.2">
      <c r="A43" s="14">
        <v>0</v>
      </c>
      <c r="B43" s="14" t="s">
        <v>79</v>
      </c>
      <c r="C43" s="15" t="s">
        <v>80</v>
      </c>
      <c r="D43" s="16">
        <v>325000</v>
      </c>
      <c r="E43" s="16">
        <v>325000</v>
      </c>
      <c r="F43" s="16">
        <v>220000</v>
      </c>
      <c r="G43" s="16">
        <v>175803.58</v>
      </c>
      <c r="H43" s="17">
        <f t="shared" si="2"/>
        <v>-44196.420000000013</v>
      </c>
      <c r="I43" s="17">
        <f t="shared" si="3"/>
        <v>79.910718181818169</v>
      </c>
    </row>
    <row r="44" spans="1:9" x14ac:dyDescent="0.2">
      <c r="A44" s="14">
        <v>1</v>
      </c>
      <c r="B44" s="14" t="s">
        <v>81</v>
      </c>
      <c r="C44" s="15" t="s">
        <v>82</v>
      </c>
      <c r="D44" s="16">
        <v>629500</v>
      </c>
      <c r="E44" s="16">
        <v>839500</v>
      </c>
      <c r="F44" s="16">
        <v>672400</v>
      </c>
      <c r="G44" s="16">
        <v>1056526.23</v>
      </c>
      <c r="H44" s="17">
        <f t="shared" si="2"/>
        <v>384126.23</v>
      </c>
      <c r="I44" s="17">
        <f t="shared" si="3"/>
        <v>157.12763682331945</v>
      </c>
    </row>
    <row r="45" spans="1:9" x14ac:dyDescent="0.2">
      <c r="A45" s="14">
        <v>1</v>
      </c>
      <c r="B45" s="14" t="s">
        <v>83</v>
      </c>
      <c r="C45" s="15" t="s">
        <v>84</v>
      </c>
      <c r="D45" s="16">
        <v>181000</v>
      </c>
      <c r="E45" s="16">
        <v>181000</v>
      </c>
      <c r="F45" s="16">
        <v>179500</v>
      </c>
      <c r="G45" s="16">
        <v>344251.77</v>
      </c>
      <c r="H45" s="17">
        <f t="shared" si="2"/>
        <v>164751.77000000002</v>
      </c>
      <c r="I45" s="17">
        <f t="shared" si="3"/>
        <v>191.78371587743734</v>
      </c>
    </row>
    <row r="46" spans="1:9" ht="25.5" x14ac:dyDescent="0.2">
      <c r="A46" s="14">
        <v>1</v>
      </c>
      <c r="B46" s="14" t="s">
        <v>85</v>
      </c>
      <c r="C46" s="15" t="s">
        <v>86</v>
      </c>
      <c r="D46" s="16">
        <v>150000</v>
      </c>
      <c r="E46" s="16">
        <v>150000</v>
      </c>
      <c r="F46" s="16">
        <v>150000</v>
      </c>
      <c r="G46" s="16">
        <v>179896.68</v>
      </c>
      <c r="H46" s="17">
        <f t="shared" si="2"/>
        <v>29896.679999999993</v>
      </c>
      <c r="I46" s="17">
        <f t="shared" si="3"/>
        <v>119.93111999999999</v>
      </c>
    </row>
    <row r="47" spans="1:9" ht="25.5" x14ac:dyDescent="0.2">
      <c r="A47" s="14">
        <v>0</v>
      </c>
      <c r="B47" s="14" t="s">
        <v>85</v>
      </c>
      <c r="C47" s="15" t="s">
        <v>86</v>
      </c>
      <c r="D47" s="16">
        <v>150000</v>
      </c>
      <c r="E47" s="16">
        <v>150000</v>
      </c>
      <c r="F47" s="16">
        <v>150000</v>
      </c>
      <c r="G47" s="16">
        <v>179896.68</v>
      </c>
      <c r="H47" s="17">
        <f t="shared" si="2"/>
        <v>29896.679999999993</v>
      </c>
      <c r="I47" s="17">
        <f t="shared" si="3"/>
        <v>119.93111999999999</v>
      </c>
    </row>
    <row r="48" spans="1:9" x14ac:dyDescent="0.2">
      <c r="A48" s="14">
        <v>1</v>
      </c>
      <c r="B48" s="14" t="s">
        <v>87</v>
      </c>
      <c r="C48" s="15" t="s">
        <v>88</v>
      </c>
      <c r="D48" s="16">
        <v>31000</v>
      </c>
      <c r="E48" s="16">
        <v>31000</v>
      </c>
      <c r="F48" s="16">
        <v>29500</v>
      </c>
      <c r="G48" s="16">
        <v>164355.09</v>
      </c>
      <c r="H48" s="17">
        <f t="shared" si="2"/>
        <v>134855.09</v>
      </c>
      <c r="I48" s="17">
        <f t="shared" si="3"/>
        <v>557.13589830508465</v>
      </c>
    </row>
    <row r="49" spans="1:9" x14ac:dyDescent="0.2">
      <c r="A49" s="14">
        <v>0</v>
      </c>
      <c r="B49" s="14" t="s">
        <v>89</v>
      </c>
      <c r="C49" s="15" t="s">
        <v>90</v>
      </c>
      <c r="D49" s="16">
        <v>10000</v>
      </c>
      <c r="E49" s="16">
        <v>10000</v>
      </c>
      <c r="F49" s="16">
        <v>8500</v>
      </c>
      <c r="G49" s="16">
        <v>53615.1</v>
      </c>
      <c r="H49" s="17">
        <f t="shared" si="2"/>
        <v>45115.1</v>
      </c>
      <c r="I49" s="17">
        <f t="shared" si="3"/>
        <v>630.76588235294116</v>
      </c>
    </row>
    <row r="50" spans="1:9" ht="38.25" x14ac:dyDescent="0.2">
      <c r="A50" s="14">
        <v>0</v>
      </c>
      <c r="B50" s="14" t="s">
        <v>91</v>
      </c>
      <c r="C50" s="15" t="s">
        <v>92</v>
      </c>
      <c r="D50" s="16">
        <v>21000</v>
      </c>
      <c r="E50" s="16">
        <v>21000</v>
      </c>
      <c r="F50" s="16">
        <v>21000</v>
      </c>
      <c r="G50" s="16">
        <v>108939.99</v>
      </c>
      <c r="H50" s="17">
        <f t="shared" si="2"/>
        <v>87939.99</v>
      </c>
      <c r="I50" s="17">
        <f t="shared" si="3"/>
        <v>518.76185714285714</v>
      </c>
    </row>
    <row r="51" spans="1:9" ht="63.75" x14ac:dyDescent="0.2">
      <c r="A51" s="14">
        <v>0</v>
      </c>
      <c r="B51" s="14" t="s">
        <v>93</v>
      </c>
      <c r="C51" s="15" t="s">
        <v>94</v>
      </c>
      <c r="D51" s="16">
        <v>0</v>
      </c>
      <c r="E51" s="16">
        <v>0</v>
      </c>
      <c r="F51" s="16">
        <v>0</v>
      </c>
      <c r="G51" s="16">
        <v>1800</v>
      </c>
      <c r="H51" s="17">
        <f t="shared" si="2"/>
        <v>1800</v>
      </c>
      <c r="I51" s="17">
        <f t="shared" si="3"/>
        <v>0</v>
      </c>
    </row>
    <row r="52" spans="1:9" ht="25.5" x14ac:dyDescent="0.2">
      <c r="A52" s="14">
        <v>1</v>
      </c>
      <c r="B52" s="14" t="s">
        <v>95</v>
      </c>
      <c r="C52" s="15" t="s">
        <v>96</v>
      </c>
      <c r="D52" s="16">
        <v>420500</v>
      </c>
      <c r="E52" s="16">
        <v>630500</v>
      </c>
      <c r="F52" s="16">
        <v>473400</v>
      </c>
      <c r="G52" s="16">
        <v>578539.71</v>
      </c>
      <c r="H52" s="17">
        <f t="shared" si="2"/>
        <v>105139.70999999996</v>
      </c>
      <c r="I52" s="17">
        <f t="shared" si="3"/>
        <v>122.20948669201522</v>
      </c>
    </row>
    <row r="53" spans="1:9" x14ac:dyDescent="0.2">
      <c r="A53" s="14">
        <v>1</v>
      </c>
      <c r="B53" s="14" t="s">
        <v>97</v>
      </c>
      <c r="C53" s="15" t="s">
        <v>98</v>
      </c>
      <c r="D53" s="16">
        <v>360000</v>
      </c>
      <c r="E53" s="16">
        <v>570000</v>
      </c>
      <c r="F53" s="16">
        <v>430000</v>
      </c>
      <c r="G53" s="16">
        <v>558931.51</v>
      </c>
      <c r="H53" s="17">
        <f t="shared" si="2"/>
        <v>128931.51000000001</v>
      </c>
      <c r="I53" s="17">
        <f t="shared" si="3"/>
        <v>129.98407209302326</v>
      </c>
    </row>
    <row r="54" spans="1:9" ht="38.25" x14ac:dyDescent="0.2">
      <c r="A54" s="14">
        <v>0</v>
      </c>
      <c r="B54" s="14" t="s">
        <v>99</v>
      </c>
      <c r="C54" s="15" t="s">
        <v>100</v>
      </c>
      <c r="D54" s="16">
        <v>0</v>
      </c>
      <c r="E54" s="16">
        <v>10000</v>
      </c>
      <c r="F54" s="16">
        <v>10000</v>
      </c>
      <c r="G54" s="16">
        <v>17410</v>
      </c>
      <c r="H54" s="17">
        <f t="shared" si="2"/>
        <v>7410</v>
      </c>
      <c r="I54" s="17">
        <f t="shared" si="3"/>
        <v>174.10000000000002</v>
      </c>
    </row>
    <row r="55" spans="1:9" x14ac:dyDescent="0.2">
      <c r="A55" s="14">
        <v>0</v>
      </c>
      <c r="B55" s="14" t="s">
        <v>101</v>
      </c>
      <c r="C55" s="15" t="s">
        <v>102</v>
      </c>
      <c r="D55" s="16">
        <v>360000</v>
      </c>
      <c r="E55" s="16">
        <v>360000</v>
      </c>
      <c r="F55" s="16">
        <v>250000</v>
      </c>
      <c r="G55" s="16">
        <v>340761.51</v>
      </c>
      <c r="H55" s="17">
        <f t="shared" si="2"/>
        <v>90761.510000000009</v>
      </c>
      <c r="I55" s="17">
        <f t="shared" si="3"/>
        <v>136.30460399999998</v>
      </c>
    </row>
    <row r="56" spans="1:9" ht="25.5" x14ac:dyDescent="0.2">
      <c r="A56" s="14">
        <v>0</v>
      </c>
      <c r="B56" s="14" t="s">
        <v>103</v>
      </c>
      <c r="C56" s="15" t="s">
        <v>104</v>
      </c>
      <c r="D56" s="16">
        <v>0</v>
      </c>
      <c r="E56" s="16">
        <v>200000</v>
      </c>
      <c r="F56" s="16">
        <v>170000</v>
      </c>
      <c r="G56" s="16">
        <v>200760</v>
      </c>
      <c r="H56" s="17">
        <f t="shared" si="2"/>
        <v>30760</v>
      </c>
      <c r="I56" s="17">
        <f t="shared" si="3"/>
        <v>118.09411764705882</v>
      </c>
    </row>
    <row r="57" spans="1:9" ht="25.5" x14ac:dyDescent="0.2">
      <c r="A57" s="14">
        <v>1</v>
      </c>
      <c r="B57" s="14" t="s">
        <v>105</v>
      </c>
      <c r="C57" s="15" t="s">
        <v>106</v>
      </c>
      <c r="D57" s="16">
        <v>40000</v>
      </c>
      <c r="E57" s="16">
        <v>40000</v>
      </c>
      <c r="F57" s="16">
        <v>28000</v>
      </c>
      <c r="G57" s="16">
        <v>0</v>
      </c>
      <c r="H57" s="17">
        <f t="shared" si="2"/>
        <v>-28000</v>
      </c>
      <c r="I57" s="17">
        <f t="shared" si="3"/>
        <v>0</v>
      </c>
    </row>
    <row r="58" spans="1:9" ht="38.25" x14ac:dyDescent="0.2">
      <c r="A58" s="14">
        <v>0</v>
      </c>
      <c r="B58" s="14" t="s">
        <v>107</v>
      </c>
      <c r="C58" s="15" t="s">
        <v>108</v>
      </c>
      <c r="D58" s="16">
        <v>40000</v>
      </c>
      <c r="E58" s="16">
        <v>40000</v>
      </c>
      <c r="F58" s="16">
        <v>28000</v>
      </c>
      <c r="G58" s="16">
        <v>0</v>
      </c>
      <c r="H58" s="17">
        <f t="shared" si="2"/>
        <v>-28000</v>
      </c>
      <c r="I58" s="17">
        <f t="shared" si="3"/>
        <v>0</v>
      </c>
    </row>
    <row r="59" spans="1:9" x14ac:dyDescent="0.2">
      <c r="A59" s="14">
        <v>1</v>
      </c>
      <c r="B59" s="14" t="s">
        <v>109</v>
      </c>
      <c r="C59" s="15" t="s">
        <v>110</v>
      </c>
      <c r="D59" s="16">
        <v>20500</v>
      </c>
      <c r="E59" s="16">
        <v>20500</v>
      </c>
      <c r="F59" s="16">
        <v>15400</v>
      </c>
      <c r="G59" s="16">
        <v>19608.2</v>
      </c>
      <c r="H59" s="17">
        <f t="shared" si="2"/>
        <v>4208.2000000000007</v>
      </c>
      <c r="I59" s="17">
        <f t="shared" si="3"/>
        <v>127.32597402597403</v>
      </c>
    </row>
    <row r="60" spans="1:9" ht="38.25" x14ac:dyDescent="0.2">
      <c r="A60" s="14">
        <v>0</v>
      </c>
      <c r="B60" s="14" t="s">
        <v>111</v>
      </c>
      <c r="C60" s="15" t="s">
        <v>112</v>
      </c>
      <c r="D60" s="16">
        <v>15500</v>
      </c>
      <c r="E60" s="16">
        <v>15500</v>
      </c>
      <c r="F60" s="16">
        <v>10400</v>
      </c>
      <c r="G60" s="16">
        <v>12740.2</v>
      </c>
      <c r="H60" s="17">
        <f t="shared" si="2"/>
        <v>2340.2000000000007</v>
      </c>
      <c r="I60" s="17">
        <f t="shared" si="3"/>
        <v>122.50192307692309</v>
      </c>
    </row>
    <row r="61" spans="1:9" ht="38.25" x14ac:dyDescent="0.2">
      <c r="A61" s="14">
        <v>0</v>
      </c>
      <c r="B61" s="14" t="s">
        <v>113</v>
      </c>
      <c r="C61" s="15" t="s">
        <v>114</v>
      </c>
      <c r="D61" s="16">
        <v>5000</v>
      </c>
      <c r="E61" s="16">
        <v>5000</v>
      </c>
      <c r="F61" s="16">
        <v>5000</v>
      </c>
      <c r="G61" s="16">
        <v>6868</v>
      </c>
      <c r="H61" s="17">
        <f t="shared" si="2"/>
        <v>1868</v>
      </c>
      <c r="I61" s="17">
        <f t="shared" si="3"/>
        <v>137.35999999999999</v>
      </c>
    </row>
    <row r="62" spans="1:9" x14ac:dyDescent="0.2">
      <c r="A62" s="14">
        <v>1</v>
      </c>
      <c r="B62" s="14" t="s">
        <v>115</v>
      </c>
      <c r="C62" s="15" t="s">
        <v>116</v>
      </c>
      <c r="D62" s="16">
        <v>28000</v>
      </c>
      <c r="E62" s="16">
        <v>28000</v>
      </c>
      <c r="F62" s="16">
        <v>19500</v>
      </c>
      <c r="G62" s="16">
        <v>133734.75</v>
      </c>
      <c r="H62" s="17">
        <f t="shared" si="2"/>
        <v>114234.75</v>
      </c>
      <c r="I62" s="17">
        <f t="shared" si="3"/>
        <v>685.81923076923078</v>
      </c>
    </row>
    <row r="63" spans="1:9" x14ac:dyDescent="0.2">
      <c r="A63" s="14">
        <v>1</v>
      </c>
      <c r="B63" s="14" t="s">
        <v>117</v>
      </c>
      <c r="C63" s="15" t="s">
        <v>88</v>
      </c>
      <c r="D63" s="16">
        <v>28000</v>
      </c>
      <c r="E63" s="16">
        <v>28000</v>
      </c>
      <c r="F63" s="16">
        <v>19500</v>
      </c>
      <c r="G63" s="16">
        <v>133734.75</v>
      </c>
      <c r="H63" s="17">
        <f t="shared" si="2"/>
        <v>114234.75</v>
      </c>
      <c r="I63" s="17">
        <f t="shared" si="3"/>
        <v>685.81923076923078</v>
      </c>
    </row>
    <row r="64" spans="1:9" x14ac:dyDescent="0.2">
      <c r="A64" s="14">
        <v>0</v>
      </c>
      <c r="B64" s="14" t="s">
        <v>118</v>
      </c>
      <c r="C64" s="15" t="s">
        <v>88</v>
      </c>
      <c r="D64" s="16">
        <v>25000</v>
      </c>
      <c r="E64" s="16">
        <v>25000</v>
      </c>
      <c r="F64" s="16">
        <v>16500</v>
      </c>
      <c r="G64" s="16">
        <v>78887.649999999994</v>
      </c>
      <c r="H64" s="17">
        <f t="shared" si="2"/>
        <v>62387.649999999994</v>
      </c>
      <c r="I64" s="17">
        <f t="shared" si="3"/>
        <v>478.10696969696966</v>
      </c>
    </row>
    <row r="65" spans="1:9" ht="63.75" x14ac:dyDescent="0.2">
      <c r="A65" s="14">
        <v>0</v>
      </c>
      <c r="B65" s="14" t="s">
        <v>119</v>
      </c>
      <c r="C65" s="15" t="s">
        <v>120</v>
      </c>
      <c r="D65" s="16">
        <v>3000</v>
      </c>
      <c r="E65" s="16">
        <v>3000</v>
      </c>
      <c r="F65" s="16">
        <v>3000</v>
      </c>
      <c r="G65" s="16">
        <v>54847.1</v>
      </c>
      <c r="H65" s="17">
        <f t="shared" si="2"/>
        <v>51847.1</v>
      </c>
      <c r="I65" s="17">
        <f t="shared" si="3"/>
        <v>1828.2366666666665</v>
      </c>
    </row>
    <row r="66" spans="1:9" x14ac:dyDescent="0.2">
      <c r="A66" s="14">
        <v>1</v>
      </c>
      <c r="B66" s="14" t="s">
        <v>121</v>
      </c>
      <c r="C66" s="15" t="s">
        <v>122</v>
      </c>
      <c r="D66" s="16">
        <v>64575228</v>
      </c>
      <c r="E66" s="16">
        <v>66803361</v>
      </c>
      <c r="F66" s="16">
        <v>44324190</v>
      </c>
      <c r="G66" s="16">
        <v>44147090</v>
      </c>
      <c r="H66" s="17">
        <f t="shared" si="2"/>
        <v>-177100</v>
      </c>
      <c r="I66" s="17">
        <f t="shared" si="3"/>
        <v>99.600443911101365</v>
      </c>
    </row>
    <row r="67" spans="1:9" x14ac:dyDescent="0.2">
      <c r="A67" s="14">
        <v>1</v>
      </c>
      <c r="B67" s="14" t="s">
        <v>123</v>
      </c>
      <c r="C67" s="15" t="s">
        <v>124</v>
      </c>
      <c r="D67" s="16">
        <v>64575228</v>
      </c>
      <c r="E67" s="16">
        <v>66803361</v>
      </c>
      <c r="F67" s="16">
        <v>44324190</v>
      </c>
      <c r="G67" s="16">
        <v>44147090</v>
      </c>
      <c r="H67" s="17">
        <f t="shared" si="2"/>
        <v>-177100</v>
      </c>
      <c r="I67" s="17">
        <f t="shared" si="3"/>
        <v>99.600443911101365</v>
      </c>
    </row>
    <row r="68" spans="1:9" x14ac:dyDescent="0.2">
      <c r="A68" s="14">
        <v>1</v>
      </c>
      <c r="B68" s="14" t="s">
        <v>125</v>
      </c>
      <c r="C68" s="15" t="s">
        <v>126</v>
      </c>
      <c r="D68" s="16">
        <v>13223000</v>
      </c>
      <c r="E68" s="16">
        <v>13223000</v>
      </c>
      <c r="F68" s="16">
        <v>8815200</v>
      </c>
      <c r="G68" s="16">
        <v>8815200</v>
      </c>
      <c r="H68" s="17">
        <f t="shared" si="2"/>
        <v>0</v>
      </c>
      <c r="I68" s="17">
        <f t="shared" si="3"/>
        <v>100</v>
      </c>
    </row>
    <row r="69" spans="1:9" x14ac:dyDescent="0.2">
      <c r="A69" s="14">
        <v>0</v>
      </c>
      <c r="B69" s="14" t="s">
        <v>127</v>
      </c>
      <c r="C69" s="15" t="s">
        <v>128</v>
      </c>
      <c r="D69" s="16">
        <v>13223000</v>
      </c>
      <c r="E69" s="16">
        <v>13223000</v>
      </c>
      <c r="F69" s="16">
        <v>8815200</v>
      </c>
      <c r="G69" s="16">
        <v>8815200</v>
      </c>
      <c r="H69" s="17">
        <f t="shared" si="2"/>
        <v>0</v>
      </c>
      <c r="I69" s="17">
        <f t="shared" si="3"/>
        <v>100</v>
      </c>
    </row>
    <row r="70" spans="1:9" x14ac:dyDescent="0.2">
      <c r="A70" s="14">
        <v>1</v>
      </c>
      <c r="B70" s="14" t="s">
        <v>129</v>
      </c>
      <c r="C70" s="15" t="s">
        <v>130</v>
      </c>
      <c r="D70" s="16">
        <v>48425700</v>
      </c>
      <c r="E70" s="16">
        <v>48425700</v>
      </c>
      <c r="F70" s="16">
        <v>31612300</v>
      </c>
      <c r="G70" s="16">
        <v>31612300</v>
      </c>
      <c r="H70" s="17">
        <f t="shared" si="2"/>
        <v>0</v>
      </c>
      <c r="I70" s="17">
        <f t="shared" si="3"/>
        <v>100</v>
      </c>
    </row>
    <row r="71" spans="1:9" ht="25.5" x14ac:dyDescent="0.2">
      <c r="A71" s="14">
        <v>0</v>
      </c>
      <c r="B71" s="14" t="s">
        <v>131</v>
      </c>
      <c r="C71" s="15" t="s">
        <v>132</v>
      </c>
      <c r="D71" s="16">
        <v>48425700</v>
      </c>
      <c r="E71" s="16">
        <v>48425700</v>
      </c>
      <c r="F71" s="16">
        <v>31612300</v>
      </c>
      <c r="G71" s="16">
        <v>31612300</v>
      </c>
      <c r="H71" s="17">
        <f t="shared" si="2"/>
        <v>0</v>
      </c>
      <c r="I71" s="17">
        <f t="shared" si="3"/>
        <v>100</v>
      </c>
    </row>
    <row r="72" spans="1:9" x14ac:dyDescent="0.2">
      <c r="A72" s="14">
        <v>1</v>
      </c>
      <c r="B72" s="14" t="s">
        <v>133</v>
      </c>
      <c r="C72" s="15" t="s">
        <v>134</v>
      </c>
      <c r="D72" s="16">
        <v>1360630</v>
      </c>
      <c r="E72" s="16">
        <v>1360630</v>
      </c>
      <c r="F72" s="16">
        <v>907200</v>
      </c>
      <c r="G72" s="16">
        <v>907200</v>
      </c>
      <c r="H72" s="17">
        <f t="shared" ref="H72:H103" si="4">G72-F72</f>
        <v>0</v>
      </c>
      <c r="I72" s="17">
        <f t="shared" ref="I72:I81" si="5">IF(F72=0,0,G72/F72*100)</f>
        <v>100</v>
      </c>
    </row>
    <row r="73" spans="1:9" ht="51" x14ac:dyDescent="0.2">
      <c r="A73" s="14">
        <v>0</v>
      </c>
      <c r="B73" s="14" t="s">
        <v>135</v>
      </c>
      <c r="C73" s="15" t="s">
        <v>136</v>
      </c>
      <c r="D73" s="16">
        <v>1360630</v>
      </c>
      <c r="E73" s="16">
        <v>1360630</v>
      </c>
      <c r="F73" s="16">
        <v>907200</v>
      </c>
      <c r="G73" s="16">
        <v>907200</v>
      </c>
      <c r="H73" s="17">
        <f t="shared" si="4"/>
        <v>0</v>
      </c>
      <c r="I73" s="17">
        <f t="shared" si="5"/>
        <v>100</v>
      </c>
    </row>
    <row r="74" spans="1:9" x14ac:dyDescent="0.2">
      <c r="A74" s="14">
        <v>1</v>
      </c>
      <c r="B74" s="14" t="s">
        <v>137</v>
      </c>
      <c r="C74" s="15" t="s">
        <v>138</v>
      </c>
      <c r="D74" s="16">
        <v>1565898</v>
      </c>
      <c r="E74" s="16">
        <v>3794031</v>
      </c>
      <c r="F74" s="16">
        <v>2989490</v>
      </c>
      <c r="G74" s="16">
        <v>2812390</v>
      </c>
      <c r="H74" s="17">
        <f t="shared" si="4"/>
        <v>-177100</v>
      </c>
      <c r="I74" s="17">
        <f t="shared" si="5"/>
        <v>94.075912613857213</v>
      </c>
    </row>
    <row r="75" spans="1:9" ht="38.25" x14ac:dyDescent="0.2">
      <c r="A75" s="14">
        <v>0</v>
      </c>
      <c r="B75" s="14" t="s">
        <v>139</v>
      </c>
      <c r="C75" s="15" t="s">
        <v>140</v>
      </c>
      <c r="D75" s="16">
        <v>1499100</v>
      </c>
      <c r="E75" s="16">
        <v>1499100</v>
      </c>
      <c r="F75" s="16">
        <v>983000</v>
      </c>
      <c r="G75" s="16">
        <v>833000</v>
      </c>
      <c r="H75" s="17">
        <f t="shared" si="4"/>
        <v>-150000</v>
      </c>
      <c r="I75" s="17">
        <f t="shared" si="5"/>
        <v>84.740590030518831</v>
      </c>
    </row>
    <row r="76" spans="1:9" ht="38.25" x14ac:dyDescent="0.2">
      <c r="A76" s="14">
        <v>0</v>
      </c>
      <c r="B76" s="14" t="s">
        <v>141</v>
      </c>
      <c r="C76" s="15" t="s">
        <v>142</v>
      </c>
      <c r="D76" s="16">
        <v>0</v>
      </c>
      <c r="E76" s="16">
        <v>450000</v>
      </c>
      <c r="F76" s="16">
        <v>450000</v>
      </c>
      <c r="G76" s="16">
        <v>450000</v>
      </c>
      <c r="H76" s="17">
        <f t="shared" si="4"/>
        <v>0</v>
      </c>
      <c r="I76" s="17">
        <f t="shared" si="5"/>
        <v>100</v>
      </c>
    </row>
    <row r="77" spans="1:9" ht="38.25" x14ac:dyDescent="0.2">
      <c r="A77" s="14">
        <v>0</v>
      </c>
      <c r="B77" s="14" t="s">
        <v>143</v>
      </c>
      <c r="C77" s="15" t="s">
        <v>144</v>
      </c>
      <c r="D77" s="16">
        <v>66798</v>
      </c>
      <c r="E77" s="16">
        <v>66798</v>
      </c>
      <c r="F77" s="16">
        <v>57553</v>
      </c>
      <c r="G77" s="16">
        <v>57553</v>
      </c>
      <c r="H77" s="17">
        <f t="shared" si="4"/>
        <v>0</v>
      </c>
      <c r="I77" s="17">
        <f t="shared" si="5"/>
        <v>100</v>
      </c>
    </row>
    <row r="78" spans="1:9" ht="51" x14ac:dyDescent="0.2">
      <c r="A78" s="14">
        <v>0</v>
      </c>
      <c r="B78" s="14" t="s">
        <v>145</v>
      </c>
      <c r="C78" s="15" t="s">
        <v>146</v>
      </c>
      <c r="D78" s="16">
        <v>0</v>
      </c>
      <c r="E78" s="16">
        <v>747103</v>
      </c>
      <c r="F78" s="16">
        <v>549067</v>
      </c>
      <c r="G78" s="16">
        <v>549067</v>
      </c>
      <c r="H78" s="17">
        <f t="shared" si="4"/>
        <v>0</v>
      </c>
      <c r="I78" s="17">
        <f t="shared" si="5"/>
        <v>100</v>
      </c>
    </row>
    <row r="79" spans="1:9" x14ac:dyDescent="0.2">
      <c r="A79" s="14">
        <v>0</v>
      </c>
      <c r="B79" s="14" t="s">
        <v>147</v>
      </c>
      <c r="C79" s="15" t="s">
        <v>148</v>
      </c>
      <c r="D79" s="16">
        <v>0</v>
      </c>
      <c r="E79" s="16">
        <v>1031030</v>
      </c>
      <c r="F79" s="16">
        <v>949870</v>
      </c>
      <c r="G79" s="16">
        <v>922770</v>
      </c>
      <c r="H79" s="17">
        <f t="shared" si="4"/>
        <v>-27100</v>
      </c>
      <c r="I79" s="17">
        <f t="shared" si="5"/>
        <v>97.146978007516822</v>
      </c>
    </row>
    <row r="80" spans="1:9" x14ac:dyDescent="0.2">
      <c r="A80" s="14">
        <v>1</v>
      </c>
      <c r="B80" s="14" t="s">
        <v>149</v>
      </c>
      <c r="C80" s="15" t="s">
        <v>150</v>
      </c>
      <c r="D80" s="16">
        <v>33612700</v>
      </c>
      <c r="E80" s="16">
        <v>34475460</v>
      </c>
      <c r="F80" s="16">
        <v>24409760</v>
      </c>
      <c r="G80" s="16">
        <v>24915930.150000002</v>
      </c>
      <c r="H80" s="17">
        <f t="shared" si="4"/>
        <v>506170.15000000224</v>
      </c>
      <c r="I80" s="17">
        <f t="shared" si="5"/>
        <v>102.07363837251987</v>
      </c>
    </row>
    <row r="81" spans="1:9" x14ac:dyDescent="0.2">
      <c r="A81" s="14">
        <v>1</v>
      </c>
      <c r="B81" s="14" t="s">
        <v>149</v>
      </c>
      <c r="C81" s="15" t="s">
        <v>151</v>
      </c>
      <c r="D81" s="16">
        <v>98187928</v>
      </c>
      <c r="E81" s="16">
        <v>101278821</v>
      </c>
      <c r="F81" s="16">
        <v>68733950</v>
      </c>
      <c r="G81" s="16">
        <v>69063020.150000006</v>
      </c>
      <c r="H81" s="17">
        <f t="shared" si="4"/>
        <v>329070.15000000596</v>
      </c>
      <c r="I81" s="17">
        <f t="shared" si="5"/>
        <v>100.4787592594344</v>
      </c>
    </row>
  </sheetData>
  <mergeCells count="2">
    <mergeCell ref="B3:I3"/>
    <mergeCell ref="B5:I5"/>
  </mergeCells>
  <conditionalFormatting sqref="B8:B81">
    <cfRule type="expression" dxfId="7" priority="1" stopIfTrue="1">
      <formula>A8=1</formula>
    </cfRule>
  </conditionalFormatting>
  <conditionalFormatting sqref="C8:C81">
    <cfRule type="expression" dxfId="6" priority="2" stopIfTrue="1">
      <formula>A8=1</formula>
    </cfRule>
  </conditionalFormatting>
  <conditionalFormatting sqref="D8:D81">
    <cfRule type="expression" dxfId="5" priority="3" stopIfTrue="1">
      <formula>A8=1</formula>
    </cfRule>
  </conditionalFormatting>
  <conditionalFormatting sqref="E8:E81">
    <cfRule type="expression" dxfId="4" priority="4" stopIfTrue="1">
      <formula>A8=1</formula>
    </cfRule>
  </conditionalFormatting>
  <conditionalFormatting sqref="F8:F81">
    <cfRule type="expression" dxfId="3" priority="5" stopIfTrue="1">
      <formula>A8=1</formula>
    </cfRule>
  </conditionalFormatting>
  <conditionalFormatting sqref="G8:G81">
    <cfRule type="expression" dxfId="2" priority="6" stopIfTrue="1">
      <formula>A8=1</formula>
    </cfRule>
  </conditionalFormatting>
  <conditionalFormatting sqref="H8:H81">
    <cfRule type="expression" dxfId="1" priority="7" stopIfTrue="1">
      <formula>A8=1</formula>
    </cfRule>
  </conditionalFormatting>
  <conditionalFormatting sqref="I8:I81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2021-09-01T04:56:25Z</dcterms:created>
  <dcterms:modified xsi:type="dcterms:W3CDTF">2021-09-01T04:57:52Z</dcterms:modified>
</cp:coreProperties>
</file>