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09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</calcChain>
</file>

<file path=xl/sharedStrings.xml><?xml version="1.0" encoding="utf-8"?>
<sst xmlns="http://schemas.openxmlformats.org/spreadsheetml/2006/main" count="154" uniqueCount="146">
  <si>
    <t>Станом на 05.05.2021</t>
  </si>
  <si>
    <t>Аналіз виконання плану по доходах</t>
  </si>
  <si>
    <t>На 30.04.2021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</si>
  <si>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</si>
  <si>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</si>
  <si>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</si>
  <si>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</si>
  <si>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</si>
  <si>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</si>
  <si>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</si>
  <si>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</si>
  <si>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</si>
  <si>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</si>
  <si>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</si>
  <si>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</si>
  <si>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</si>
  <si>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</si>
  <si>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</si>
  <si>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</si>
  <si>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</si>
  <si>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</si>
  <si>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</si>
  <si>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</si>
  <si>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</si>
  <si>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</si>
  <si>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</si>
  <si>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</si>
  <si>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</si>
  <si>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</si>
  <si>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</si>
  <si>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</si>
  <si>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</si>
  <si>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</si>
  <si>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</si>
  <si>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</si>
  <si>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</si>
  <si>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</si>
  <si>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</si>
  <si>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</si>
  <si>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</si>
  <si>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</si>
  <si>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</si>
  <si>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</si>
  <si>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</si>
  <si>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</si>
  <si>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</si>
  <si>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</si>
  <si>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</si>
  <si>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</si>
  <si>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</si>
  <si>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</si>
  <si>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</si>
  <si>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</si>
  <si>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</si>
  <si>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</si>
  <si>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</si>
  <si>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</si>
  <si>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</si>
  <si>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</si>
  <si>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</si>
  <si>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</si>
  <si>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</si>
  <si>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</si>
  <si>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</si>
  <si>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</si>
  <si>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</si>
  <si>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</si>
  <si>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</si>
  <si>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</si>
  <si>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</si>
  <si>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</si>
  <si>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</si>
  <si>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</si>
  <si>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</si>
  <si>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</si>
  <si>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</si>
  <si>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</si>
  <si>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</si>
  <si>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</si>
  <si>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</si>
  <si>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</si>
  <si>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</si>
  <si>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</si>
  <si>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</si>
  <si>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</si>
  <si>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21050000</t>
  </si>
  <si>
    <t>Плата за розміщення тимчасово вільних коштів місцевих бюджетів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</si>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</sst>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abSelected="1" topLeftCell="B1" workbookViewId="0">
      <selection activeCell="A8" sqref="A8"/>
    </sheetView>
  </sheetViews>
  <sheetFormatPr defaultRowHeight="12.75" x14ac:dyDescent="0.2"/>
  <cols>
    <col min="1" max="1" width="0" hidden="1" customWidth="1"/>
    <col min="2" max="2" width="12.28515625" customWidth="1"/>
    <col min="3" max="3" width="50.7109375" style="8" customWidth="1"/>
    <col min="4" max="6" width="16" style="5" customWidth="1"/>
    <col min="7" max="7" width="12.28515625" style="5" bestFit="1" customWidth="1"/>
    <col min="8" max="8" width="11.28515625" style="5" bestFit="1" customWidth="1"/>
    <col min="9" max="9" width="9.28515625" style="5" bestFit="1" customWidth="1"/>
  </cols>
  <sheetData>
    <row r="1" spans="1:9" x14ac:dyDescent="0.2">
      <c r="B1" t="s">
        <v>0</v>
      </c>
    </row>
    <row r="2" spans="1:9" x14ac:dyDescent="0.2">
      <c r="B2" s="1"/>
      <c r="C2" s="9"/>
      <c r="D2" s="6"/>
      <c r="E2" s="6"/>
      <c r="F2" s="6"/>
      <c r="G2" s="6"/>
      <c r="H2" s="6"/>
      <c r="I2" s="6"/>
    </row>
    <row r="3" spans="1:9" ht="23.25" x14ac:dyDescent="0.35">
      <c r="B3" s="2" t="s">
        <v>1</v>
      </c>
      <c r="C3" s="3"/>
      <c r="D3" s="3"/>
      <c r="E3" s="3"/>
      <c r="F3" s="3"/>
      <c r="G3" s="3"/>
      <c r="H3" s="3"/>
      <c r="I3" s="3"/>
    </row>
    <row r="4" spans="1:9" x14ac:dyDescent="0.2">
      <c r="B4" s="1"/>
      <c r="C4" s="9"/>
      <c r="D4" s="6"/>
      <c r="E4" s="6"/>
      <c r="F4" s="6"/>
      <c r="G4" s="6"/>
      <c r="H4" s="6"/>
      <c r="I4" s="6"/>
    </row>
    <row r="5" spans="1:9" ht="18.75" x14ac:dyDescent="0.3">
      <c r="B5" s="4" t="s">
        <v>2</v>
      </c>
      <c r="C5" s="3"/>
      <c r="D5" s="3"/>
      <c r="E5" s="3"/>
      <c r="F5" s="3"/>
      <c r="G5" s="3"/>
      <c r="H5" s="3"/>
      <c r="I5" s="3"/>
    </row>
    <row r="6" spans="1:9" x14ac:dyDescent="0.2">
      <c r="D6" s="7"/>
      <c r="I6" s="5" t="s">
        <v>3</v>
      </c>
    </row>
    <row r="7" spans="1:9" ht="28.5" customHeight="1" x14ac:dyDescent="0.2">
      <c r="A7" s="10"/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13" t="s">
        <v>10</v>
      </c>
      <c r="I7" s="13" t="s">
        <v>11</v>
      </c>
    </row>
    <row r="8" spans="1:9" x14ac:dyDescent="0.2">
      <c r="A8" s="14">
        <v>1</v>
      </c>
      <c r="B8" s="14" t="s">
        <v>12</v>
      </c>
      <c r="C8" s="15" t="s">
        <v>13</v>
      </c>
      <c r="D8" s="16">
        <v>32983200</v>
      </c>
      <c r="E8" s="16">
        <v>32983200</v>
      </c>
      <c r="F8" s="16">
        <v>10817300</v>
      </c>
      <c r="G8" s="16">
        <v>11746279.610000001</v>
      </c>
      <c r="H8" s="17">
        <f t="shared" ref="H8:H39" si="0">G8-F8</f>
        <v>928979.61000000127</v>
      </c>
      <c r="I8" s="17">
        <f t="shared" ref="I8:I39" si="1">IF(F8=0,0,G8/F8*100)</f>
        <v>108.58790650162243</v>
      </c>
    </row>
    <row r="9" spans="1:9" ht="25.5" x14ac:dyDescent="0.2">
      <c r="A9" s="14">
        <v>1</v>
      </c>
      <c r="B9" s="14" t="s">
        <v>14</v>
      </c>
      <c r="C9" s="15" t="s">
        <v>15</v>
      </c>
      <c r="D9" s="16">
        <v>19333000</v>
      </c>
      <c r="E9" s="16">
        <v>19333000</v>
      </c>
      <c r="F9" s="16">
        <v>6462000</v>
      </c>
      <c r="G9" s="16">
        <v>7168285.75</v>
      </c>
      <c r="H9" s="17">
        <f t="shared" si="0"/>
        <v>706285.75</v>
      </c>
      <c r="I9" s="17">
        <f t="shared" si="1"/>
        <v>110.92983209532652</v>
      </c>
    </row>
    <row r="10" spans="1:9" x14ac:dyDescent="0.2">
      <c r="A10" s="14">
        <v>1</v>
      </c>
      <c r="B10" s="14" t="s">
        <v>16</v>
      </c>
      <c r="C10" s="15" t="s">
        <v>17</v>
      </c>
      <c r="D10" s="16">
        <v>19330000</v>
      </c>
      <c r="E10" s="16">
        <v>19330000</v>
      </c>
      <c r="F10" s="16">
        <v>6461000</v>
      </c>
      <c r="G10" s="16">
        <v>7165263.75</v>
      </c>
      <c r="H10" s="17">
        <f t="shared" si="0"/>
        <v>704263.75</v>
      </c>
      <c r="I10" s="17">
        <f t="shared" si="1"/>
        <v>110.90022829283393</v>
      </c>
    </row>
    <row r="11" spans="1:9" ht="38.25" x14ac:dyDescent="0.2">
      <c r="A11" s="14">
        <v>0</v>
      </c>
      <c r="B11" s="14" t="s">
        <v>18</v>
      </c>
      <c r="C11" s="15" t="s">
        <v>19</v>
      </c>
      <c r="D11" s="16">
        <v>17600000</v>
      </c>
      <c r="E11" s="16">
        <v>17600000</v>
      </c>
      <c r="F11" s="16">
        <v>5900000</v>
      </c>
      <c r="G11" s="16">
        <v>6714639.9100000001</v>
      </c>
      <c r="H11" s="17">
        <f t="shared" si="0"/>
        <v>814639.91000000015</v>
      </c>
      <c r="I11" s="17">
        <f t="shared" si="1"/>
        <v>113.80745610169491</v>
      </c>
    </row>
    <row r="12" spans="1:9" ht="63.75" x14ac:dyDescent="0.2">
      <c r="A12" s="14">
        <v>0</v>
      </c>
      <c r="B12" s="14" t="s">
        <v>20</v>
      </c>
      <c r="C12" s="15" t="s">
        <v>21</v>
      </c>
      <c r="D12" s="16">
        <v>1500000</v>
      </c>
      <c r="E12" s="16">
        <v>1500000</v>
      </c>
      <c r="F12" s="16">
        <v>440000</v>
      </c>
      <c r="G12" s="16">
        <v>331308.64</v>
      </c>
      <c r="H12" s="17">
        <f t="shared" si="0"/>
        <v>-108691.35999999999</v>
      </c>
      <c r="I12" s="17">
        <f t="shared" si="1"/>
        <v>75.297418181818188</v>
      </c>
    </row>
    <row r="13" spans="1:9" ht="38.25" x14ac:dyDescent="0.2">
      <c r="A13" s="14">
        <v>0</v>
      </c>
      <c r="B13" s="14" t="s">
        <v>22</v>
      </c>
      <c r="C13" s="15" t="s">
        <v>23</v>
      </c>
      <c r="D13" s="16">
        <v>140000</v>
      </c>
      <c r="E13" s="16">
        <v>140000</v>
      </c>
      <c r="F13" s="16">
        <v>41000</v>
      </c>
      <c r="G13" s="16">
        <v>51837.75</v>
      </c>
      <c r="H13" s="17">
        <f t="shared" si="0"/>
        <v>10837.75</v>
      </c>
      <c r="I13" s="17">
        <f t="shared" si="1"/>
        <v>126.43353658536584</v>
      </c>
    </row>
    <row r="14" spans="1:9" ht="38.25" x14ac:dyDescent="0.2">
      <c r="A14" s="14">
        <v>0</v>
      </c>
      <c r="B14" s="14" t="s">
        <v>24</v>
      </c>
      <c r="C14" s="15" t="s">
        <v>25</v>
      </c>
      <c r="D14" s="16">
        <v>90000</v>
      </c>
      <c r="E14" s="16">
        <v>90000</v>
      </c>
      <c r="F14" s="16">
        <v>80000</v>
      </c>
      <c r="G14" s="16">
        <v>67477.45</v>
      </c>
      <c r="H14" s="17">
        <f t="shared" si="0"/>
        <v>-12522.550000000003</v>
      </c>
      <c r="I14" s="17">
        <f t="shared" si="1"/>
        <v>84.346812499999999</v>
      </c>
    </row>
    <row r="15" spans="1:9" x14ac:dyDescent="0.2">
      <c r="A15" s="14">
        <v>1</v>
      </c>
      <c r="B15" s="14" t="s">
        <v>26</v>
      </c>
      <c r="C15" s="15" t="s">
        <v>27</v>
      </c>
      <c r="D15" s="16">
        <v>3000</v>
      </c>
      <c r="E15" s="16">
        <v>3000</v>
      </c>
      <c r="F15" s="16">
        <v>1000</v>
      </c>
      <c r="G15" s="16">
        <v>3022</v>
      </c>
      <c r="H15" s="17">
        <f t="shared" si="0"/>
        <v>2022</v>
      </c>
      <c r="I15" s="17">
        <f t="shared" si="1"/>
        <v>302.2</v>
      </c>
    </row>
    <row r="16" spans="1:9" ht="25.5" x14ac:dyDescent="0.2">
      <c r="A16" s="14">
        <v>0</v>
      </c>
      <c r="B16" s="14" t="s">
        <v>28</v>
      </c>
      <c r="C16" s="15" t="s">
        <v>29</v>
      </c>
      <c r="D16" s="16">
        <v>3000</v>
      </c>
      <c r="E16" s="16">
        <v>3000</v>
      </c>
      <c r="F16" s="16">
        <v>1000</v>
      </c>
      <c r="G16" s="16">
        <v>3022</v>
      </c>
      <c r="H16" s="17">
        <f t="shared" si="0"/>
        <v>2022</v>
      </c>
      <c r="I16" s="17">
        <f t="shared" si="1"/>
        <v>302.2</v>
      </c>
    </row>
    <row r="17" spans="1:9" ht="25.5" x14ac:dyDescent="0.2">
      <c r="A17" s="14">
        <v>1</v>
      </c>
      <c r="B17" s="14" t="s">
        <v>30</v>
      </c>
      <c r="C17" s="15" t="s">
        <v>31</v>
      </c>
      <c r="D17" s="16">
        <v>2161500</v>
      </c>
      <c r="E17" s="16">
        <v>2161500</v>
      </c>
      <c r="F17" s="16">
        <v>795300</v>
      </c>
      <c r="G17" s="16">
        <v>742102.65</v>
      </c>
      <c r="H17" s="17">
        <f t="shared" si="0"/>
        <v>-53197.349999999977</v>
      </c>
      <c r="I17" s="17">
        <f t="shared" si="1"/>
        <v>93.311033572236894</v>
      </c>
    </row>
    <row r="18" spans="1:9" x14ac:dyDescent="0.2">
      <c r="A18" s="14">
        <v>1</v>
      </c>
      <c r="B18" s="14" t="s">
        <v>32</v>
      </c>
      <c r="C18" s="15" t="s">
        <v>33</v>
      </c>
      <c r="D18" s="16">
        <v>2160000</v>
      </c>
      <c r="E18" s="16">
        <v>2160000</v>
      </c>
      <c r="F18" s="16">
        <v>795000</v>
      </c>
      <c r="G18" s="16">
        <v>741673.75</v>
      </c>
      <c r="H18" s="17">
        <f t="shared" si="0"/>
        <v>-53326.25</v>
      </c>
      <c r="I18" s="17">
        <f t="shared" si="1"/>
        <v>93.292295597484269</v>
      </c>
    </row>
    <row r="19" spans="1:9" ht="38.25" x14ac:dyDescent="0.2">
      <c r="A19" s="14">
        <v>0</v>
      </c>
      <c r="B19" s="14" t="s">
        <v>34</v>
      </c>
      <c r="C19" s="15" t="s">
        <v>35</v>
      </c>
      <c r="D19" s="16">
        <v>360000</v>
      </c>
      <c r="E19" s="16">
        <v>360000</v>
      </c>
      <c r="F19" s="16">
        <v>95000</v>
      </c>
      <c r="G19" s="16">
        <v>151161.37</v>
      </c>
      <c r="H19" s="17">
        <f t="shared" si="0"/>
        <v>56161.369999999995</v>
      </c>
      <c r="I19" s="17">
        <f t="shared" si="1"/>
        <v>159.11723157894738</v>
      </c>
    </row>
    <row r="20" spans="1:9" ht="51" x14ac:dyDescent="0.2">
      <c r="A20" s="14">
        <v>0</v>
      </c>
      <c r="B20" s="14" t="s">
        <v>36</v>
      </c>
      <c r="C20" s="15" t="s">
        <v>37</v>
      </c>
      <c r="D20" s="16">
        <v>1800000</v>
      </c>
      <c r="E20" s="16">
        <v>1800000</v>
      </c>
      <c r="F20" s="16">
        <v>700000</v>
      </c>
      <c r="G20" s="16">
        <v>590512.38</v>
      </c>
      <c r="H20" s="17">
        <f t="shared" si="0"/>
        <v>-109487.62</v>
      </c>
      <c r="I20" s="17">
        <f t="shared" si="1"/>
        <v>84.358911428571432</v>
      </c>
    </row>
    <row r="21" spans="1:9" ht="25.5" x14ac:dyDescent="0.2">
      <c r="A21" s="14">
        <v>1</v>
      </c>
      <c r="B21" s="14" t="s">
        <v>38</v>
      </c>
      <c r="C21" s="15" t="s">
        <v>39</v>
      </c>
      <c r="D21" s="16">
        <v>1500</v>
      </c>
      <c r="E21" s="16">
        <v>1500</v>
      </c>
      <c r="F21" s="16">
        <v>300</v>
      </c>
      <c r="G21" s="16">
        <v>428.9</v>
      </c>
      <c r="H21" s="17">
        <f t="shared" si="0"/>
        <v>128.89999999999998</v>
      </c>
      <c r="I21" s="17">
        <f t="shared" si="1"/>
        <v>142.96666666666667</v>
      </c>
    </row>
    <row r="22" spans="1:9" ht="25.5" x14ac:dyDescent="0.2">
      <c r="A22" s="14">
        <v>0</v>
      </c>
      <c r="B22" s="14" t="s">
        <v>40</v>
      </c>
      <c r="C22" s="15" t="s">
        <v>41</v>
      </c>
      <c r="D22" s="16">
        <v>1500</v>
      </c>
      <c r="E22" s="16">
        <v>1500</v>
      </c>
      <c r="F22" s="16">
        <v>300</v>
      </c>
      <c r="G22" s="16">
        <v>428.9</v>
      </c>
      <c r="H22" s="17">
        <f t="shared" si="0"/>
        <v>128.89999999999998</v>
      </c>
      <c r="I22" s="17">
        <f t="shared" si="1"/>
        <v>142.96666666666667</v>
      </c>
    </row>
    <row r="23" spans="1:9" x14ac:dyDescent="0.2">
      <c r="A23" s="14">
        <v>1</v>
      </c>
      <c r="B23" s="14" t="s">
        <v>42</v>
      </c>
      <c r="C23" s="15" t="s">
        <v>43</v>
      </c>
      <c r="D23" s="16">
        <v>1780000</v>
      </c>
      <c r="E23" s="16">
        <v>1780000</v>
      </c>
      <c r="F23" s="16">
        <v>545000</v>
      </c>
      <c r="G23" s="16">
        <v>668890.94000000006</v>
      </c>
      <c r="H23" s="17">
        <f t="shared" si="0"/>
        <v>123890.94000000006</v>
      </c>
      <c r="I23" s="17">
        <f t="shared" si="1"/>
        <v>122.73228256880735</v>
      </c>
    </row>
    <row r="24" spans="1:9" ht="25.5" x14ac:dyDescent="0.2">
      <c r="A24" s="14">
        <v>1</v>
      </c>
      <c r="B24" s="14" t="s">
        <v>44</v>
      </c>
      <c r="C24" s="15" t="s">
        <v>45</v>
      </c>
      <c r="D24" s="16">
        <v>300000</v>
      </c>
      <c r="E24" s="16">
        <v>300000</v>
      </c>
      <c r="F24" s="16">
        <v>100000</v>
      </c>
      <c r="G24" s="16">
        <v>112880.25</v>
      </c>
      <c r="H24" s="17">
        <f t="shared" si="0"/>
        <v>12880.25</v>
      </c>
      <c r="I24" s="17">
        <f t="shared" si="1"/>
        <v>112.88024999999999</v>
      </c>
    </row>
    <row r="25" spans="1:9" x14ac:dyDescent="0.2">
      <c r="A25" s="14">
        <v>0</v>
      </c>
      <c r="B25" s="14" t="s">
        <v>46</v>
      </c>
      <c r="C25" s="15" t="s">
        <v>47</v>
      </c>
      <c r="D25" s="16">
        <v>300000</v>
      </c>
      <c r="E25" s="16">
        <v>300000</v>
      </c>
      <c r="F25" s="16">
        <v>100000</v>
      </c>
      <c r="G25" s="16">
        <v>112880.25</v>
      </c>
      <c r="H25" s="17">
        <f t="shared" si="0"/>
        <v>12880.25</v>
      </c>
      <c r="I25" s="17">
        <f t="shared" si="1"/>
        <v>112.88024999999999</v>
      </c>
    </row>
    <row r="26" spans="1:9" ht="25.5" x14ac:dyDescent="0.2">
      <c r="A26" s="14">
        <v>1</v>
      </c>
      <c r="B26" s="14" t="s">
        <v>48</v>
      </c>
      <c r="C26" s="15" t="s">
        <v>49</v>
      </c>
      <c r="D26" s="16">
        <v>1100000</v>
      </c>
      <c r="E26" s="16">
        <v>1100000</v>
      </c>
      <c r="F26" s="16">
        <v>320000</v>
      </c>
      <c r="G26" s="16">
        <v>392744.02</v>
      </c>
      <c r="H26" s="17">
        <f t="shared" si="0"/>
        <v>72744.020000000019</v>
      </c>
      <c r="I26" s="17">
        <f t="shared" si="1"/>
        <v>122.73250625</v>
      </c>
    </row>
    <row r="27" spans="1:9" x14ac:dyDescent="0.2">
      <c r="A27" s="14">
        <v>0</v>
      </c>
      <c r="B27" s="14" t="s">
        <v>50</v>
      </c>
      <c r="C27" s="15" t="s">
        <v>47</v>
      </c>
      <c r="D27" s="16">
        <v>1100000</v>
      </c>
      <c r="E27" s="16">
        <v>1100000</v>
      </c>
      <c r="F27" s="16">
        <v>320000</v>
      </c>
      <c r="G27" s="16">
        <v>392744.02</v>
      </c>
      <c r="H27" s="17">
        <f t="shared" si="0"/>
        <v>72744.020000000019</v>
      </c>
      <c r="I27" s="17">
        <f t="shared" si="1"/>
        <v>122.73250625</v>
      </c>
    </row>
    <row r="28" spans="1:9" ht="25.5" x14ac:dyDescent="0.2">
      <c r="A28" s="14">
        <v>1</v>
      </c>
      <c r="B28" s="14" t="s">
        <v>51</v>
      </c>
      <c r="C28" s="15" t="s">
        <v>52</v>
      </c>
      <c r="D28" s="16">
        <v>380000</v>
      </c>
      <c r="E28" s="16">
        <v>380000</v>
      </c>
      <c r="F28" s="16">
        <v>125000</v>
      </c>
      <c r="G28" s="16">
        <v>163266.67000000001</v>
      </c>
      <c r="H28" s="17">
        <f t="shared" si="0"/>
        <v>38266.670000000013</v>
      </c>
      <c r="I28" s="17">
        <f t="shared" si="1"/>
        <v>130.613336</v>
      </c>
    </row>
    <row r="29" spans="1:9" ht="25.5" x14ac:dyDescent="0.2">
      <c r="A29" s="14">
        <v>0</v>
      </c>
      <c r="B29" s="14" t="s">
        <v>51</v>
      </c>
      <c r="C29" s="15" t="s">
        <v>52</v>
      </c>
      <c r="D29" s="16">
        <v>380000</v>
      </c>
      <c r="E29" s="16">
        <v>380000</v>
      </c>
      <c r="F29" s="16">
        <v>125000</v>
      </c>
      <c r="G29" s="16">
        <v>163266.67000000001</v>
      </c>
      <c r="H29" s="17">
        <f t="shared" si="0"/>
        <v>38266.670000000013</v>
      </c>
      <c r="I29" s="17">
        <f t="shared" si="1"/>
        <v>130.613336</v>
      </c>
    </row>
    <row r="30" spans="1:9" ht="25.5" x14ac:dyDescent="0.2">
      <c r="A30" s="14">
        <v>1</v>
      </c>
      <c r="B30" s="14" t="s">
        <v>53</v>
      </c>
      <c r="C30" s="15" t="s">
        <v>54</v>
      </c>
      <c r="D30" s="16">
        <v>9708700</v>
      </c>
      <c r="E30" s="16">
        <v>9708700</v>
      </c>
      <c r="F30" s="16">
        <v>3015000</v>
      </c>
      <c r="G30" s="16">
        <v>3167000.27</v>
      </c>
      <c r="H30" s="17">
        <f t="shared" si="0"/>
        <v>152000.27000000002</v>
      </c>
      <c r="I30" s="17">
        <f t="shared" si="1"/>
        <v>105.04146832504146</v>
      </c>
    </row>
    <row r="31" spans="1:9" x14ac:dyDescent="0.2">
      <c r="A31" s="14">
        <v>1</v>
      </c>
      <c r="B31" s="14" t="s">
        <v>55</v>
      </c>
      <c r="C31" s="15" t="s">
        <v>56</v>
      </c>
      <c r="D31" s="16">
        <v>4518700</v>
      </c>
      <c r="E31" s="16">
        <v>4518700</v>
      </c>
      <c r="F31" s="16">
        <v>1155000</v>
      </c>
      <c r="G31" s="16">
        <v>1367275.59</v>
      </c>
      <c r="H31" s="17">
        <f t="shared" si="0"/>
        <v>212275.59000000008</v>
      </c>
      <c r="I31" s="17">
        <f t="shared" si="1"/>
        <v>118.37883896103898</v>
      </c>
    </row>
    <row r="32" spans="1:9" ht="38.25" x14ac:dyDescent="0.2">
      <c r="A32" s="14">
        <v>0</v>
      </c>
      <c r="B32" s="14" t="s">
        <v>57</v>
      </c>
      <c r="C32" s="15" t="s">
        <v>58</v>
      </c>
      <c r="D32" s="16">
        <v>700</v>
      </c>
      <c r="E32" s="16">
        <v>700</v>
      </c>
      <c r="F32" s="16">
        <v>0</v>
      </c>
      <c r="G32" s="16">
        <v>-791.02</v>
      </c>
      <c r="H32" s="17">
        <f t="shared" si="0"/>
        <v>-791.02</v>
      </c>
      <c r="I32" s="17">
        <f t="shared" si="1"/>
        <v>0</v>
      </c>
    </row>
    <row r="33" spans="1:9" ht="38.25" x14ac:dyDescent="0.2">
      <c r="A33" s="14">
        <v>0</v>
      </c>
      <c r="B33" s="14" t="s">
        <v>59</v>
      </c>
      <c r="C33" s="15" t="s">
        <v>60</v>
      </c>
      <c r="D33" s="16">
        <v>13000</v>
      </c>
      <c r="E33" s="16">
        <v>13000</v>
      </c>
      <c r="F33" s="16">
        <v>0</v>
      </c>
      <c r="G33" s="16">
        <v>2649.47</v>
      </c>
      <c r="H33" s="17">
        <f t="shared" si="0"/>
        <v>2649.47</v>
      </c>
      <c r="I33" s="17">
        <f t="shared" si="1"/>
        <v>0</v>
      </c>
    </row>
    <row r="34" spans="1:9" ht="38.25" x14ac:dyDescent="0.2">
      <c r="A34" s="14">
        <v>0</v>
      </c>
      <c r="B34" s="14" t="s">
        <v>61</v>
      </c>
      <c r="C34" s="15" t="s">
        <v>62</v>
      </c>
      <c r="D34" s="16">
        <v>210000</v>
      </c>
      <c r="E34" s="16">
        <v>210000</v>
      </c>
      <c r="F34" s="16">
        <v>45000</v>
      </c>
      <c r="G34" s="16">
        <v>33566.400000000001</v>
      </c>
      <c r="H34" s="17">
        <f t="shared" si="0"/>
        <v>-11433.599999999999</v>
      </c>
      <c r="I34" s="17">
        <f t="shared" si="1"/>
        <v>74.591999999999999</v>
      </c>
    </row>
    <row r="35" spans="1:9" ht="38.25" x14ac:dyDescent="0.2">
      <c r="A35" s="14">
        <v>0</v>
      </c>
      <c r="B35" s="14" t="s">
        <v>63</v>
      </c>
      <c r="C35" s="15" t="s">
        <v>64</v>
      </c>
      <c r="D35" s="16">
        <v>180000</v>
      </c>
      <c r="E35" s="16">
        <v>180000</v>
      </c>
      <c r="F35" s="16">
        <v>30000</v>
      </c>
      <c r="G35" s="16">
        <v>80192.59</v>
      </c>
      <c r="H35" s="17">
        <f t="shared" si="0"/>
        <v>50192.59</v>
      </c>
      <c r="I35" s="17">
        <f t="shared" si="1"/>
        <v>267.30863333333332</v>
      </c>
    </row>
    <row r="36" spans="1:9" x14ac:dyDescent="0.2">
      <c r="A36" s="14">
        <v>0</v>
      </c>
      <c r="B36" s="14" t="s">
        <v>65</v>
      </c>
      <c r="C36" s="15" t="s">
        <v>66</v>
      </c>
      <c r="D36" s="16">
        <v>1775000</v>
      </c>
      <c r="E36" s="16">
        <v>1775000</v>
      </c>
      <c r="F36" s="16">
        <v>500000</v>
      </c>
      <c r="G36" s="16">
        <v>681795.39</v>
      </c>
      <c r="H36" s="17">
        <f t="shared" si="0"/>
        <v>181795.39</v>
      </c>
      <c r="I36" s="17">
        <f t="shared" si="1"/>
        <v>136.35907800000001</v>
      </c>
    </row>
    <row r="37" spans="1:9" x14ac:dyDescent="0.2">
      <c r="A37" s="14">
        <v>0</v>
      </c>
      <c r="B37" s="14" t="s">
        <v>67</v>
      </c>
      <c r="C37" s="15" t="s">
        <v>68</v>
      </c>
      <c r="D37" s="16">
        <v>1360000</v>
      </c>
      <c r="E37" s="16">
        <v>1360000</v>
      </c>
      <c r="F37" s="16">
        <v>430000</v>
      </c>
      <c r="G37" s="16">
        <v>459316.28</v>
      </c>
      <c r="H37" s="17">
        <f t="shared" si="0"/>
        <v>29316.280000000028</v>
      </c>
      <c r="I37" s="17">
        <f t="shared" si="1"/>
        <v>106.81773953488374</v>
      </c>
    </row>
    <row r="38" spans="1:9" x14ac:dyDescent="0.2">
      <c r="A38" s="14">
        <v>0</v>
      </c>
      <c r="B38" s="14" t="s">
        <v>69</v>
      </c>
      <c r="C38" s="15" t="s">
        <v>70</v>
      </c>
      <c r="D38" s="16">
        <v>510000</v>
      </c>
      <c r="E38" s="16">
        <v>510000</v>
      </c>
      <c r="F38" s="16">
        <v>10000</v>
      </c>
      <c r="G38" s="16">
        <v>24817.47</v>
      </c>
      <c r="H38" s="17">
        <f t="shared" si="0"/>
        <v>14817.470000000001</v>
      </c>
      <c r="I38" s="17">
        <f t="shared" si="1"/>
        <v>248.1747</v>
      </c>
    </row>
    <row r="39" spans="1:9" x14ac:dyDescent="0.2">
      <c r="A39" s="14">
        <v>0</v>
      </c>
      <c r="B39" s="14" t="s">
        <v>71</v>
      </c>
      <c r="C39" s="15" t="s">
        <v>72</v>
      </c>
      <c r="D39" s="16">
        <v>470000</v>
      </c>
      <c r="E39" s="16">
        <v>470000</v>
      </c>
      <c r="F39" s="16">
        <v>140000</v>
      </c>
      <c r="G39" s="16">
        <v>85729.01</v>
      </c>
      <c r="H39" s="17">
        <f t="shared" si="0"/>
        <v>-54270.990000000005</v>
      </c>
      <c r="I39" s="17">
        <f t="shared" si="1"/>
        <v>61.235007142857135</v>
      </c>
    </row>
    <row r="40" spans="1:9" x14ac:dyDescent="0.2">
      <c r="A40" s="14">
        <v>1</v>
      </c>
      <c r="B40" s="14" t="s">
        <v>73</v>
      </c>
      <c r="C40" s="15" t="s">
        <v>74</v>
      </c>
      <c r="D40" s="16">
        <v>5190000</v>
      </c>
      <c r="E40" s="16">
        <v>5190000</v>
      </c>
      <c r="F40" s="16">
        <v>1860000</v>
      </c>
      <c r="G40" s="16">
        <v>1799724.6800000002</v>
      </c>
      <c r="H40" s="17">
        <f t="shared" ref="H40:H71" si="2">G40-F40</f>
        <v>-60275.319999999832</v>
      </c>
      <c r="I40" s="17">
        <f t="shared" ref="I40:I71" si="3">IF(F40=0,0,G40/F40*100)</f>
        <v>96.75939139784947</v>
      </c>
    </row>
    <row r="41" spans="1:9" x14ac:dyDescent="0.2">
      <c r="A41" s="14">
        <v>0</v>
      </c>
      <c r="B41" s="14" t="s">
        <v>75</v>
      </c>
      <c r="C41" s="15" t="s">
        <v>76</v>
      </c>
      <c r="D41" s="16">
        <v>600000</v>
      </c>
      <c r="E41" s="16">
        <v>600000</v>
      </c>
      <c r="F41" s="16">
        <v>140000</v>
      </c>
      <c r="G41" s="16">
        <v>184867.08</v>
      </c>
      <c r="H41" s="17">
        <f t="shared" si="2"/>
        <v>44867.079999999987</v>
      </c>
      <c r="I41" s="17">
        <f t="shared" si="3"/>
        <v>132.04791428571428</v>
      </c>
    </row>
    <row r="42" spans="1:9" x14ac:dyDescent="0.2">
      <c r="A42" s="14">
        <v>0</v>
      </c>
      <c r="B42" s="14" t="s">
        <v>77</v>
      </c>
      <c r="C42" s="15" t="s">
        <v>78</v>
      </c>
      <c r="D42" s="16">
        <v>4265000</v>
      </c>
      <c r="E42" s="16">
        <v>4265000</v>
      </c>
      <c r="F42" s="16">
        <v>1620000</v>
      </c>
      <c r="G42" s="16">
        <v>1481269.28</v>
      </c>
      <c r="H42" s="17">
        <f t="shared" si="2"/>
        <v>-138730.71999999997</v>
      </c>
      <c r="I42" s="17">
        <f t="shared" si="3"/>
        <v>91.436375308641985</v>
      </c>
    </row>
    <row r="43" spans="1:9" ht="51" x14ac:dyDescent="0.2">
      <c r="A43" s="14">
        <v>0</v>
      </c>
      <c r="B43" s="14" t="s">
        <v>79</v>
      </c>
      <c r="C43" s="15" t="s">
        <v>80</v>
      </c>
      <c r="D43" s="16">
        <v>325000</v>
      </c>
      <c r="E43" s="16">
        <v>325000</v>
      </c>
      <c r="F43" s="16">
        <v>100000</v>
      </c>
      <c r="G43" s="16">
        <v>133588.32</v>
      </c>
      <c r="H43" s="17">
        <f t="shared" si="2"/>
        <v>33588.320000000007</v>
      </c>
      <c r="I43" s="17">
        <f t="shared" si="3"/>
        <v>133.58832000000001</v>
      </c>
    </row>
    <row r="44" spans="1:9" x14ac:dyDescent="0.2">
      <c r="A44" s="14">
        <v>1</v>
      </c>
      <c r="B44" s="14" t="s">
        <v>81</v>
      </c>
      <c r="C44" s="15" t="s">
        <v>82</v>
      </c>
      <c r="D44" s="16">
        <v>629500</v>
      </c>
      <c r="E44" s="16">
        <v>629500</v>
      </c>
      <c r="F44" s="16">
        <v>235600</v>
      </c>
      <c r="G44" s="16">
        <v>457077.15</v>
      </c>
      <c r="H44" s="17">
        <f t="shared" si="2"/>
        <v>221477.15000000002</v>
      </c>
      <c r="I44" s="17">
        <f t="shared" si="3"/>
        <v>194.00558149405774</v>
      </c>
    </row>
    <row r="45" spans="1:9" x14ac:dyDescent="0.2">
      <c r="A45" s="14">
        <v>1</v>
      </c>
      <c r="B45" s="14" t="s">
        <v>83</v>
      </c>
      <c r="C45" s="15" t="s">
        <v>84</v>
      </c>
      <c r="D45" s="16">
        <v>181000</v>
      </c>
      <c r="E45" s="16">
        <v>181000</v>
      </c>
      <c r="F45" s="16">
        <v>97500</v>
      </c>
      <c r="G45" s="16">
        <v>160784.62</v>
      </c>
      <c r="H45" s="17">
        <f t="shared" si="2"/>
        <v>63284.619999999995</v>
      </c>
      <c r="I45" s="17">
        <f t="shared" si="3"/>
        <v>164.90730256410257</v>
      </c>
    </row>
    <row r="46" spans="1:9" ht="25.5" x14ac:dyDescent="0.2">
      <c r="A46" s="14">
        <v>1</v>
      </c>
      <c r="B46" s="14" t="s">
        <v>85</v>
      </c>
      <c r="C46" s="15" t="s">
        <v>86</v>
      </c>
      <c r="D46" s="16">
        <v>150000</v>
      </c>
      <c r="E46" s="16">
        <v>150000</v>
      </c>
      <c r="F46" s="16">
        <v>90000</v>
      </c>
      <c r="G46" s="16">
        <v>69758.63</v>
      </c>
      <c r="H46" s="17">
        <f t="shared" si="2"/>
        <v>-20241.369999999995</v>
      </c>
      <c r="I46" s="17">
        <f t="shared" si="3"/>
        <v>77.509588888888885</v>
      </c>
    </row>
    <row r="47" spans="1:9" ht="25.5" x14ac:dyDescent="0.2">
      <c r="A47" s="14">
        <v>0</v>
      </c>
      <c r="B47" s="14" t="s">
        <v>85</v>
      </c>
      <c r="C47" s="15" t="s">
        <v>86</v>
      </c>
      <c r="D47" s="16">
        <v>150000</v>
      </c>
      <c r="E47" s="16">
        <v>150000</v>
      </c>
      <c r="F47" s="16">
        <v>90000</v>
      </c>
      <c r="G47" s="16">
        <v>69758.63</v>
      </c>
      <c r="H47" s="17">
        <f t="shared" si="2"/>
        <v>-20241.369999999995</v>
      </c>
      <c r="I47" s="17">
        <f t="shared" si="3"/>
        <v>77.509588888888885</v>
      </c>
    </row>
    <row r="48" spans="1:9" x14ac:dyDescent="0.2">
      <c r="A48" s="14">
        <v>1</v>
      </c>
      <c r="B48" s="14" t="s">
        <v>87</v>
      </c>
      <c r="C48" s="15" t="s">
        <v>88</v>
      </c>
      <c r="D48" s="16">
        <v>31000</v>
      </c>
      <c r="E48" s="16">
        <v>31000</v>
      </c>
      <c r="F48" s="16">
        <v>7500</v>
      </c>
      <c r="G48" s="16">
        <v>91025.99</v>
      </c>
      <c r="H48" s="17">
        <f t="shared" si="2"/>
        <v>83525.990000000005</v>
      </c>
      <c r="I48" s="17">
        <f t="shared" si="3"/>
        <v>1213.6798666666668</v>
      </c>
    </row>
    <row r="49" spans="1:9" x14ac:dyDescent="0.2">
      <c r="A49" s="14">
        <v>0</v>
      </c>
      <c r="B49" s="14" t="s">
        <v>89</v>
      </c>
      <c r="C49" s="15" t="s">
        <v>90</v>
      </c>
      <c r="D49" s="16">
        <v>10000</v>
      </c>
      <c r="E49" s="16">
        <v>10000</v>
      </c>
      <c r="F49" s="16">
        <v>2500</v>
      </c>
      <c r="G49" s="16">
        <v>22886</v>
      </c>
      <c r="H49" s="17">
        <f t="shared" si="2"/>
        <v>20386</v>
      </c>
      <c r="I49" s="17">
        <f t="shared" si="3"/>
        <v>915.44</v>
      </c>
    </row>
    <row r="50" spans="1:9" ht="38.25" x14ac:dyDescent="0.2">
      <c r="A50" s="14">
        <v>0</v>
      </c>
      <c r="B50" s="14" t="s">
        <v>91</v>
      </c>
      <c r="C50" s="15" t="s">
        <v>92</v>
      </c>
      <c r="D50" s="16">
        <v>21000</v>
      </c>
      <c r="E50" s="16">
        <v>21000</v>
      </c>
      <c r="F50" s="16">
        <v>5000</v>
      </c>
      <c r="G50" s="16">
        <v>68139.990000000005</v>
      </c>
      <c r="H50" s="17">
        <f t="shared" si="2"/>
        <v>63139.990000000005</v>
      </c>
      <c r="I50" s="17">
        <f t="shared" si="3"/>
        <v>1362.7998000000002</v>
      </c>
    </row>
    <row r="51" spans="1:9" ht="25.5" x14ac:dyDescent="0.2">
      <c r="A51" s="14">
        <v>1</v>
      </c>
      <c r="B51" s="14" t="s">
        <v>93</v>
      </c>
      <c r="C51" s="15" t="s">
        <v>94</v>
      </c>
      <c r="D51" s="16">
        <v>420500</v>
      </c>
      <c r="E51" s="16">
        <v>420500</v>
      </c>
      <c r="F51" s="16">
        <v>128600</v>
      </c>
      <c r="G51" s="16">
        <v>257254.88</v>
      </c>
      <c r="H51" s="17">
        <f t="shared" si="2"/>
        <v>128654.88</v>
      </c>
      <c r="I51" s="17">
        <f t="shared" si="3"/>
        <v>200.04267496111976</v>
      </c>
    </row>
    <row r="52" spans="1:9" x14ac:dyDescent="0.2">
      <c r="A52" s="14">
        <v>1</v>
      </c>
      <c r="B52" s="14" t="s">
        <v>95</v>
      </c>
      <c r="C52" s="15" t="s">
        <v>96</v>
      </c>
      <c r="D52" s="16">
        <v>360000</v>
      </c>
      <c r="E52" s="16">
        <v>360000</v>
      </c>
      <c r="F52" s="16">
        <v>110000</v>
      </c>
      <c r="G52" s="16">
        <v>249295.76</v>
      </c>
      <c r="H52" s="17">
        <f t="shared" si="2"/>
        <v>139295.76</v>
      </c>
      <c r="I52" s="17">
        <f t="shared" si="3"/>
        <v>226.63250909090911</v>
      </c>
    </row>
    <row r="53" spans="1:9" ht="38.25" x14ac:dyDescent="0.2">
      <c r="A53" s="14">
        <v>0</v>
      </c>
      <c r="B53" s="14" t="s">
        <v>97</v>
      </c>
      <c r="C53" s="15" t="s">
        <v>98</v>
      </c>
      <c r="D53" s="16">
        <v>0</v>
      </c>
      <c r="E53" s="16">
        <v>0</v>
      </c>
      <c r="F53" s="16">
        <v>0</v>
      </c>
      <c r="G53" s="16">
        <v>5170</v>
      </c>
      <c r="H53" s="17">
        <f t="shared" si="2"/>
        <v>5170</v>
      </c>
      <c r="I53" s="17">
        <f t="shared" si="3"/>
        <v>0</v>
      </c>
    </row>
    <row r="54" spans="1:9" x14ac:dyDescent="0.2">
      <c r="A54" s="14">
        <v>0</v>
      </c>
      <c r="B54" s="14" t="s">
        <v>99</v>
      </c>
      <c r="C54" s="15" t="s">
        <v>100</v>
      </c>
      <c r="D54" s="16">
        <v>360000</v>
      </c>
      <c r="E54" s="16">
        <v>360000</v>
      </c>
      <c r="F54" s="16">
        <v>110000</v>
      </c>
      <c r="G54" s="16">
        <v>168995.76</v>
      </c>
      <c r="H54" s="17">
        <f t="shared" si="2"/>
        <v>58995.760000000009</v>
      </c>
      <c r="I54" s="17">
        <f t="shared" si="3"/>
        <v>153.63250909090911</v>
      </c>
    </row>
    <row r="55" spans="1:9" ht="25.5" x14ac:dyDescent="0.2">
      <c r="A55" s="14">
        <v>0</v>
      </c>
      <c r="B55" s="14" t="s">
        <v>101</v>
      </c>
      <c r="C55" s="15" t="s">
        <v>102</v>
      </c>
      <c r="D55" s="16">
        <v>0</v>
      </c>
      <c r="E55" s="16">
        <v>0</v>
      </c>
      <c r="F55" s="16">
        <v>0</v>
      </c>
      <c r="G55" s="16">
        <v>75130</v>
      </c>
      <c r="H55" s="17">
        <f t="shared" si="2"/>
        <v>75130</v>
      </c>
      <c r="I55" s="17">
        <f t="shared" si="3"/>
        <v>0</v>
      </c>
    </row>
    <row r="56" spans="1:9" ht="25.5" x14ac:dyDescent="0.2">
      <c r="A56" s="14">
        <v>1</v>
      </c>
      <c r="B56" s="14" t="s">
        <v>103</v>
      </c>
      <c r="C56" s="15" t="s">
        <v>104</v>
      </c>
      <c r="D56" s="16">
        <v>40000</v>
      </c>
      <c r="E56" s="16">
        <v>40000</v>
      </c>
      <c r="F56" s="16">
        <v>12000</v>
      </c>
      <c r="G56" s="16">
        <v>0</v>
      </c>
      <c r="H56" s="17">
        <f t="shared" si="2"/>
        <v>-12000</v>
      </c>
      <c r="I56" s="17">
        <f t="shared" si="3"/>
        <v>0</v>
      </c>
    </row>
    <row r="57" spans="1:9" ht="38.25" x14ac:dyDescent="0.2">
      <c r="A57" s="14">
        <v>0</v>
      </c>
      <c r="B57" s="14" t="s">
        <v>105</v>
      </c>
      <c r="C57" s="15" t="s">
        <v>106</v>
      </c>
      <c r="D57" s="16">
        <v>40000</v>
      </c>
      <c r="E57" s="16">
        <v>40000</v>
      </c>
      <c r="F57" s="16">
        <v>12000</v>
      </c>
      <c r="G57" s="16">
        <v>0</v>
      </c>
      <c r="H57" s="17">
        <f t="shared" si="2"/>
        <v>-12000</v>
      </c>
      <c r="I57" s="17">
        <f t="shared" si="3"/>
        <v>0</v>
      </c>
    </row>
    <row r="58" spans="1:9" x14ac:dyDescent="0.2">
      <c r="A58" s="14">
        <v>1</v>
      </c>
      <c r="B58" s="14" t="s">
        <v>107</v>
      </c>
      <c r="C58" s="15" t="s">
        <v>108</v>
      </c>
      <c r="D58" s="16">
        <v>20500</v>
      </c>
      <c r="E58" s="16">
        <v>20500</v>
      </c>
      <c r="F58" s="16">
        <v>6600</v>
      </c>
      <c r="G58" s="16">
        <v>7959.12</v>
      </c>
      <c r="H58" s="17">
        <f t="shared" si="2"/>
        <v>1359.12</v>
      </c>
      <c r="I58" s="17">
        <f t="shared" si="3"/>
        <v>120.59272727272727</v>
      </c>
    </row>
    <row r="59" spans="1:9" ht="38.25" x14ac:dyDescent="0.2">
      <c r="A59" s="14">
        <v>0</v>
      </c>
      <c r="B59" s="14" t="s">
        <v>109</v>
      </c>
      <c r="C59" s="15" t="s">
        <v>110</v>
      </c>
      <c r="D59" s="16">
        <v>15500</v>
      </c>
      <c r="E59" s="16">
        <v>15500</v>
      </c>
      <c r="F59" s="16">
        <v>4800</v>
      </c>
      <c r="G59" s="16">
        <v>6225.12</v>
      </c>
      <c r="H59" s="17">
        <f t="shared" si="2"/>
        <v>1425.12</v>
      </c>
      <c r="I59" s="17">
        <f t="shared" si="3"/>
        <v>129.69</v>
      </c>
    </row>
    <row r="60" spans="1:9" ht="38.25" x14ac:dyDescent="0.2">
      <c r="A60" s="14">
        <v>0</v>
      </c>
      <c r="B60" s="14" t="s">
        <v>111</v>
      </c>
      <c r="C60" s="15" t="s">
        <v>112</v>
      </c>
      <c r="D60" s="16">
        <v>5000</v>
      </c>
      <c r="E60" s="16">
        <v>5000</v>
      </c>
      <c r="F60" s="16">
        <v>1800</v>
      </c>
      <c r="G60" s="16">
        <v>1734</v>
      </c>
      <c r="H60" s="17">
        <f t="shared" si="2"/>
        <v>-66</v>
      </c>
      <c r="I60" s="17">
        <f t="shared" si="3"/>
        <v>96.333333333333343</v>
      </c>
    </row>
    <row r="61" spans="1:9" x14ac:dyDescent="0.2">
      <c r="A61" s="14">
        <v>1</v>
      </c>
      <c r="B61" s="14" t="s">
        <v>113</v>
      </c>
      <c r="C61" s="15" t="s">
        <v>114</v>
      </c>
      <c r="D61" s="16">
        <v>28000</v>
      </c>
      <c r="E61" s="16">
        <v>28000</v>
      </c>
      <c r="F61" s="16">
        <v>9500</v>
      </c>
      <c r="G61" s="16">
        <v>39037.65</v>
      </c>
      <c r="H61" s="17">
        <f t="shared" si="2"/>
        <v>29537.65</v>
      </c>
      <c r="I61" s="17">
        <f t="shared" si="3"/>
        <v>410.9226315789474</v>
      </c>
    </row>
    <row r="62" spans="1:9" x14ac:dyDescent="0.2">
      <c r="A62" s="14">
        <v>1</v>
      </c>
      <c r="B62" s="14" t="s">
        <v>115</v>
      </c>
      <c r="C62" s="15" t="s">
        <v>88</v>
      </c>
      <c r="D62" s="16">
        <v>28000</v>
      </c>
      <c r="E62" s="16">
        <v>28000</v>
      </c>
      <c r="F62" s="16">
        <v>9500</v>
      </c>
      <c r="G62" s="16">
        <v>39037.65</v>
      </c>
      <c r="H62" s="17">
        <f t="shared" si="2"/>
        <v>29537.65</v>
      </c>
      <c r="I62" s="17">
        <f t="shared" si="3"/>
        <v>410.9226315789474</v>
      </c>
    </row>
    <row r="63" spans="1:9" x14ac:dyDescent="0.2">
      <c r="A63" s="14">
        <v>0</v>
      </c>
      <c r="B63" s="14" t="s">
        <v>116</v>
      </c>
      <c r="C63" s="15" t="s">
        <v>88</v>
      </c>
      <c r="D63" s="16">
        <v>25000</v>
      </c>
      <c r="E63" s="16">
        <v>25000</v>
      </c>
      <c r="F63" s="16">
        <v>6500</v>
      </c>
      <c r="G63" s="16">
        <v>39037.65</v>
      </c>
      <c r="H63" s="17">
        <f t="shared" si="2"/>
        <v>32537.65</v>
      </c>
      <c r="I63" s="17">
        <f t="shared" si="3"/>
        <v>600.57923076923078</v>
      </c>
    </row>
    <row r="64" spans="1:9" ht="63.75" x14ac:dyDescent="0.2">
      <c r="A64" s="14">
        <v>0</v>
      </c>
      <c r="B64" s="14" t="s">
        <v>117</v>
      </c>
      <c r="C64" s="15" t="s">
        <v>118</v>
      </c>
      <c r="D64" s="16">
        <v>3000</v>
      </c>
      <c r="E64" s="16">
        <v>3000</v>
      </c>
      <c r="F64" s="16">
        <v>3000</v>
      </c>
      <c r="G64" s="16">
        <v>0</v>
      </c>
      <c r="H64" s="17">
        <f t="shared" si="2"/>
        <v>-3000</v>
      </c>
      <c r="I64" s="17">
        <f t="shared" si="3"/>
        <v>0</v>
      </c>
    </row>
    <row r="65" spans="1:9" x14ac:dyDescent="0.2">
      <c r="A65" s="14">
        <v>1</v>
      </c>
      <c r="B65" s="14" t="s">
        <v>119</v>
      </c>
      <c r="C65" s="15" t="s">
        <v>120</v>
      </c>
      <c r="D65" s="16">
        <v>64575228</v>
      </c>
      <c r="E65" s="16">
        <v>65514058</v>
      </c>
      <c r="F65" s="16">
        <v>19959212</v>
      </c>
      <c r="G65" s="16">
        <v>19884962</v>
      </c>
      <c r="H65" s="17">
        <f t="shared" si="2"/>
        <v>-74250</v>
      </c>
      <c r="I65" s="17">
        <f t="shared" si="3"/>
        <v>99.627991325509242</v>
      </c>
    </row>
    <row r="66" spans="1:9" x14ac:dyDescent="0.2">
      <c r="A66" s="14">
        <v>1</v>
      </c>
      <c r="B66" s="14" t="s">
        <v>121</v>
      </c>
      <c r="C66" s="15" t="s">
        <v>122</v>
      </c>
      <c r="D66" s="16">
        <v>64575228</v>
      </c>
      <c r="E66" s="16">
        <v>65514058</v>
      </c>
      <c r="F66" s="16">
        <v>19959212</v>
      </c>
      <c r="G66" s="16">
        <v>19884962</v>
      </c>
      <c r="H66" s="17">
        <f t="shared" si="2"/>
        <v>-74250</v>
      </c>
      <c r="I66" s="17">
        <f t="shared" si="3"/>
        <v>99.627991325509242</v>
      </c>
    </row>
    <row r="67" spans="1:9" x14ac:dyDescent="0.2">
      <c r="A67" s="14">
        <v>1</v>
      </c>
      <c r="B67" s="14" t="s">
        <v>123</v>
      </c>
      <c r="C67" s="15" t="s">
        <v>124</v>
      </c>
      <c r="D67" s="16">
        <v>13223000</v>
      </c>
      <c r="E67" s="16">
        <v>13223000</v>
      </c>
      <c r="F67" s="16">
        <v>4407600</v>
      </c>
      <c r="G67" s="16">
        <v>4407600</v>
      </c>
      <c r="H67" s="17">
        <f t="shared" si="2"/>
        <v>0</v>
      </c>
      <c r="I67" s="17">
        <f t="shared" si="3"/>
        <v>100</v>
      </c>
    </row>
    <row r="68" spans="1:9" x14ac:dyDescent="0.2">
      <c r="A68" s="14">
        <v>0</v>
      </c>
      <c r="B68" s="14" t="s">
        <v>125</v>
      </c>
      <c r="C68" s="15" t="s">
        <v>126</v>
      </c>
      <c r="D68" s="16">
        <v>13223000</v>
      </c>
      <c r="E68" s="16">
        <v>13223000</v>
      </c>
      <c r="F68" s="16">
        <v>4407600</v>
      </c>
      <c r="G68" s="16">
        <v>4407600</v>
      </c>
      <c r="H68" s="17">
        <f t="shared" si="2"/>
        <v>0</v>
      </c>
      <c r="I68" s="17">
        <f t="shared" si="3"/>
        <v>100</v>
      </c>
    </row>
    <row r="69" spans="1:9" x14ac:dyDescent="0.2">
      <c r="A69" s="14">
        <v>1</v>
      </c>
      <c r="B69" s="14" t="s">
        <v>127</v>
      </c>
      <c r="C69" s="15" t="s">
        <v>128</v>
      </c>
      <c r="D69" s="16">
        <v>48425700</v>
      </c>
      <c r="E69" s="16">
        <v>48425700</v>
      </c>
      <c r="F69" s="16">
        <v>13951600</v>
      </c>
      <c r="G69" s="16">
        <v>13951600</v>
      </c>
      <c r="H69" s="17">
        <f t="shared" si="2"/>
        <v>0</v>
      </c>
      <c r="I69" s="17">
        <f t="shared" si="3"/>
        <v>100</v>
      </c>
    </row>
    <row r="70" spans="1:9" ht="25.5" x14ac:dyDescent="0.2">
      <c r="A70" s="14">
        <v>0</v>
      </c>
      <c r="B70" s="14" t="s">
        <v>129</v>
      </c>
      <c r="C70" s="15" t="s">
        <v>130</v>
      </c>
      <c r="D70" s="16">
        <v>48425700</v>
      </c>
      <c r="E70" s="16">
        <v>48425700</v>
      </c>
      <c r="F70" s="16">
        <v>13951600</v>
      </c>
      <c r="G70" s="16">
        <v>13951600</v>
      </c>
      <c r="H70" s="17">
        <f t="shared" si="2"/>
        <v>0</v>
      </c>
      <c r="I70" s="17">
        <f t="shared" si="3"/>
        <v>100</v>
      </c>
    </row>
    <row r="71" spans="1:9" x14ac:dyDescent="0.2">
      <c r="A71" s="14">
        <v>1</v>
      </c>
      <c r="B71" s="14" t="s">
        <v>131</v>
      </c>
      <c r="C71" s="15" t="s">
        <v>132</v>
      </c>
      <c r="D71" s="16">
        <v>1360630</v>
      </c>
      <c r="E71" s="16">
        <v>1360630</v>
      </c>
      <c r="F71" s="16">
        <v>453600</v>
      </c>
      <c r="G71" s="16">
        <v>453600</v>
      </c>
      <c r="H71" s="17">
        <f t="shared" si="2"/>
        <v>0</v>
      </c>
      <c r="I71" s="17">
        <f t="shared" si="3"/>
        <v>100</v>
      </c>
    </row>
    <row r="72" spans="1:9" ht="51" x14ac:dyDescent="0.2">
      <c r="A72" s="14">
        <v>0</v>
      </c>
      <c r="B72" s="14" t="s">
        <v>133</v>
      </c>
      <c r="C72" s="15" t="s">
        <v>134</v>
      </c>
      <c r="D72" s="16">
        <v>1360630</v>
      </c>
      <c r="E72" s="16">
        <v>1360630</v>
      </c>
      <c r="F72" s="16">
        <v>453600</v>
      </c>
      <c r="G72" s="16">
        <v>453600</v>
      </c>
      <c r="H72" s="17">
        <f t="shared" ref="H72:H103" si="4">G72-F72</f>
        <v>0</v>
      </c>
      <c r="I72" s="17">
        <f t="shared" ref="I72:I78" si="5">IF(F72=0,0,G72/F72*100)</f>
        <v>100</v>
      </c>
    </row>
    <row r="73" spans="1:9" x14ac:dyDescent="0.2">
      <c r="A73" s="14">
        <v>1</v>
      </c>
      <c r="B73" s="14" t="s">
        <v>135</v>
      </c>
      <c r="C73" s="15" t="s">
        <v>136</v>
      </c>
      <c r="D73" s="16">
        <v>1565898</v>
      </c>
      <c r="E73" s="16">
        <v>2504728</v>
      </c>
      <c r="F73" s="16">
        <v>1146412</v>
      </c>
      <c r="G73" s="16">
        <v>1072162</v>
      </c>
      <c r="H73" s="17">
        <f t="shared" si="4"/>
        <v>-74250</v>
      </c>
      <c r="I73" s="17">
        <f t="shared" si="5"/>
        <v>93.523270865971398</v>
      </c>
    </row>
    <row r="74" spans="1:9" ht="38.25" x14ac:dyDescent="0.2">
      <c r="A74" s="14">
        <v>0</v>
      </c>
      <c r="B74" s="14" t="s">
        <v>137</v>
      </c>
      <c r="C74" s="15" t="s">
        <v>138</v>
      </c>
      <c r="D74" s="16">
        <v>1499100</v>
      </c>
      <c r="E74" s="16">
        <v>1499100</v>
      </c>
      <c r="F74" s="16">
        <v>440700</v>
      </c>
      <c r="G74" s="16">
        <v>383550</v>
      </c>
      <c r="H74" s="17">
        <f t="shared" si="4"/>
        <v>-57150</v>
      </c>
      <c r="I74" s="17">
        <f t="shared" si="5"/>
        <v>87.031994554118455</v>
      </c>
    </row>
    <row r="75" spans="1:9" ht="38.25" x14ac:dyDescent="0.2">
      <c r="A75" s="14">
        <v>0</v>
      </c>
      <c r="B75" s="14" t="s">
        <v>139</v>
      </c>
      <c r="C75" s="15" t="s">
        <v>140</v>
      </c>
      <c r="D75" s="16">
        <v>66798</v>
      </c>
      <c r="E75" s="16">
        <v>66798</v>
      </c>
      <c r="F75" s="16">
        <v>29542</v>
      </c>
      <c r="G75" s="16">
        <v>29542</v>
      </c>
      <c r="H75" s="17">
        <f t="shared" si="4"/>
        <v>0</v>
      </c>
      <c r="I75" s="17">
        <f t="shared" si="5"/>
        <v>100</v>
      </c>
    </row>
    <row r="76" spans="1:9" x14ac:dyDescent="0.2">
      <c r="A76" s="14">
        <v>0</v>
      </c>
      <c r="B76" s="14" t="s">
        <v>141</v>
      </c>
      <c r="C76" s="15" t="s">
        <v>142</v>
      </c>
      <c r="D76" s="16">
        <v>0</v>
      </c>
      <c r="E76" s="16">
        <v>938830</v>
      </c>
      <c r="F76" s="16">
        <v>676170</v>
      </c>
      <c r="G76" s="16">
        <v>659070</v>
      </c>
      <c r="H76" s="17">
        <f t="shared" si="4"/>
        <v>-17100</v>
      </c>
      <c r="I76" s="17">
        <f t="shared" si="5"/>
        <v>97.471050179688547</v>
      </c>
    </row>
    <row r="77" spans="1:9" x14ac:dyDescent="0.2">
      <c r="A77" s="14">
        <v>1</v>
      </c>
      <c r="B77" s="14" t="s">
        <v>143</v>
      </c>
      <c r="C77" s="15" t="s">
        <v>144</v>
      </c>
      <c r="D77" s="16">
        <v>33612700</v>
      </c>
      <c r="E77" s="16">
        <v>33612700</v>
      </c>
      <c r="F77" s="16">
        <v>11052900</v>
      </c>
      <c r="G77" s="16">
        <v>12203356.760000002</v>
      </c>
      <c r="H77" s="17">
        <f t="shared" si="4"/>
        <v>1150456.7600000016</v>
      </c>
      <c r="I77" s="17">
        <f t="shared" si="5"/>
        <v>110.40864171393933</v>
      </c>
    </row>
    <row r="78" spans="1:9" x14ac:dyDescent="0.2">
      <c r="A78" s="14">
        <v>1</v>
      </c>
      <c r="B78" s="14" t="s">
        <v>143</v>
      </c>
      <c r="C78" s="15" t="s">
        <v>145</v>
      </c>
      <c r="D78" s="16">
        <v>98187928</v>
      </c>
      <c r="E78" s="16">
        <v>99126758</v>
      </c>
      <c r="F78" s="16">
        <v>31012112</v>
      </c>
      <c r="G78" s="16">
        <v>32088318.760000002</v>
      </c>
      <c r="H78" s="17">
        <f t="shared" si="4"/>
        <v>1076206.7600000016</v>
      </c>
      <c r="I78" s="17">
        <f t="shared" si="5"/>
        <v>103.47027883815201</v>
      </c>
    </row>
  </sheetData>
  <mergeCells count="2">
    <mergeCell ref="B3:I3"/>
    <mergeCell ref="B5:I5"/>
  </mergeCells>
  <conditionalFormatting sqref="B8:B78">
    <cfRule type="expression" dxfId="7" priority="1" stopIfTrue="1">
      <formula>A8=1</formula>
    </cfRule>
  </conditionalFormatting>
  <conditionalFormatting sqref="C8:C78">
    <cfRule type="expression" dxfId="6" priority="2" stopIfTrue="1">
      <formula>A8=1</formula>
    </cfRule>
  </conditionalFormatting>
  <conditionalFormatting sqref="D8:D78">
    <cfRule type="expression" dxfId="5" priority="3" stopIfTrue="1">
      <formula>A8=1</formula>
    </cfRule>
  </conditionalFormatting>
  <conditionalFormatting sqref="E8:E78">
    <cfRule type="expression" dxfId="4" priority="4" stopIfTrue="1">
      <formula>A8=1</formula>
    </cfRule>
  </conditionalFormatting>
  <conditionalFormatting sqref="F8:F78">
    <cfRule type="expression" dxfId="3" priority="5" stopIfTrue="1">
      <formula>A8=1</formula>
    </cfRule>
  </conditionalFormatting>
  <conditionalFormatting sqref="G8:G78">
    <cfRule type="expression" dxfId="2" priority="6" stopIfTrue="1">
      <formula>A8=1</formula>
    </cfRule>
  </conditionalFormatting>
  <conditionalFormatting sqref="H8:H78">
    <cfRule type="expression" dxfId="1" priority="7" stopIfTrue="1">
      <formula>A8=1</formula>
    </cfRule>
  </conditionalFormatting>
  <conditionalFormatting sqref="I8:I78">
    <cfRule type="expression" dxfId="0" priority="8" stopIfTrue="1">
      <formula>A8=1</formula>
    </cfRule>
  </conditionalFormatting>
  <pageMargins left="0.32" right="0.33" top="0.39370078740157499" bottom="0.39370078740157499" header="0" footer="0"/>
  <pageSetup paperSize="9" scale="51" fitToHeight="7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2021-05-05T12:55:14Z</dcterms:created>
  <dcterms:modified xsi:type="dcterms:W3CDTF">2021-05-05T12:55:40Z</dcterms:modified>
</cp:coreProperties>
</file>