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<sst xmlns="http://schemas.openxmlformats.org/spreadsheetml/2006/main" count="48" uniqueCount="48">
  <si>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</si>
  <si>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</si>
  <si>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</si>
  <si>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</si>
  <si>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</si>
  <si>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</si>
  <si>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</si>
  <si>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</si>
  <si>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</si>
  <si>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</si>
  <si>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</si>
  <si>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</si>
  <si>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</si>
  <si>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</si>
  <si>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</si>
  <si>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</si>
  <si>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</si>
  <si>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</si>
  <si>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</si>
  <si>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</si>
  <si>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</si>
  <si>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</si>
  <si>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</si>
  <si>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</si>
  <si>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</si>
  <si>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</si>
  <si>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</si>
  <si>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</si>
  <si>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</si>
  <si>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</si>
  <si>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</si>
  <si>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</si>
  <si>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</si>
  <si>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</si>
  <si>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</si>
  <si>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</si>
  <si>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</si>
  <si>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</si>
  <si>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</si>
  <si>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</si>
  <si>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</si>
  <si>
    <t>2110</t>
  </si>
  <si>
    <t>Оплата праці</t>
  </si>
  <si>
    <t>2270</t>
  </si>
  <si>
    <t>Оплата комунальних послуг та енергоносіїв</t>
  </si>
  <si>
    <t>2280</t>
  </si>
  <si>
    <t>Дослідження і розробки, окремі заходи по реалізації державних (регіональних) програм</t>
  </si>
  <si>
    <t>Фінансовий  звіт про використання публічних коштів закладом позашкільної освіти  "Старовижівський ЦДЮТ"Старовижівської ОТГ за січень-жовтень 2020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</si>
</sst>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 quotePrefix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172" fontId="42" fillId="33" borderId="10" xfId="0" applyNumberFormat="1" applyFont="1" applyFill="1" applyBorder="1" applyAlignment="1">
      <alignment vertical="center" wrapText="1"/>
    </xf>
    <xf numFmtId="172" fontId="43" fillId="0" borderId="10" xfId="0" applyNumberFormat="1" applyFont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1" t="s">
        <v>47</v>
      </c>
      <c r="C1" s="11"/>
      <c r="D1" s="11"/>
      <c r="E1" s="11"/>
      <c r="F1" s="11"/>
    </row>
    <row r="2" spans="1:12" ht="18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3" t="s">
        <v>34</v>
      </c>
      <c r="B4" s="4" t="s">
        <v>35</v>
      </c>
      <c r="C4" s="12">
        <v>2610160</v>
      </c>
      <c r="D4" s="12">
        <v>2879604.06</v>
      </c>
      <c r="E4" s="12">
        <v>2427374.06</v>
      </c>
      <c r="F4" s="12">
        <v>2044256.09</v>
      </c>
      <c r="G4" s="12">
        <v>0</v>
      </c>
      <c r="H4" s="12">
        <v>2044256.09</v>
      </c>
      <c r="I4" s="12">
        <v>0</v>
      </c>
      <c r="J4" s="12">
        <v>0</v>
      </c>
      <c r="K4" s="12">
        <f aca="true" t="shared" si="0" ref="K4:K16">E4-F4</f>
        <v>383117.97</v>
      </c>
      <c r="L4" s="12">
        <f aca="true" t="shared" si="1" ref="L4:L16">D4-F4</f>
        <v>835347.97</v>
      </c>
      <c r="M4" s="12">
        <f aca="true" t="shared" si="2" ref="M4:M16">IF(E4=0,0,(F4/E4)*100)</f>
        <v>84.21677250682987</v>
      </c>
      <c r="N4" s="12">
        <f aca="true" t="shared" si="3" ref="N4:N16">D4-H4</f>
        <v>835347.97</v>
      </c>
      <c r="O4" s="12">
        <f aca="true" t="shared" si="4" ref="O4:O16">E4-H4</f>
        <v>383117.97</v>
      </c>
      <c r="P4" s="12">
        <f aca="true" t="shared" si="5" ref="P4:P16">IF(E4=0,0,(H4/E4)*100)</f>
        <v>84.21677250682987</v>
      </c>
    </row>
    <row r="5" spans="1:16" ht="15.75">
      <c r="A5" s="3" t="s">
        <v>41</v>
      </c>
      <c r="B5" s="4" t="s">
        <v>42</v>
      </c>
      <c r="C5" s="12">
        <v>1507830</v>
      </c>
      <c r="D5" s="12">
        <v>1696230</v>
      </c>
      <c r="E5" s="12">
        <v>1467330</v>
      </c>
      <c r="F5" s="12">
        <v>1377648.06</v>
      </c>
      <c r="G5" s="12">
        <v>0</v>
      </c>
      <c r="H5" s="12">
        <v>1377648.06</v>
      </c>
      <c r="I5" s="12">
        <v>0</v>
      </c>
      <c r="J5" s="12">
        <v>0</v>
      </c>
      <c r="K5" s="12">
        <f t="shared" si="0"/>
        <v>89681.93999999994</v>
      </c>
      <c r="L5" s="12">
        <f t="shared" si="1"/>
        <v>318581.93999999994</v>
      </c>
      <c r="M5" s="12">
        <f t="shared" si="2"/>
        <v>93.88808652450369</v>
      </c>
      <c r="N5" s="12">
        <f t="shared" si="3"/>
        <v>318581.93999999994</v>
      </c>
      <c r="O5" s="12">
        <f t="shared" si="4"/>
        <v>89681.93999999994</v>
      </c>
      <c r="P5" s="12">
        <f t="shared" si="5"/>
        <v>93.88808652450369</v>
      </c>
    </row>
    <row r="6" spans="1:16" ht="15.75">
      <c r="A6" s="5" t="s">
        <v>16</v>
      </c>
      <c r="B6" s="6" t="s">
        <v>17</v>
      </c>
      <c r="C6" s="13">
        <v>1507830</v>
      </c>
      <c r="D6" s="13">
        <v>1696230</v>
      </c>
      <c r="E6" s="13">
        <v>1467330</v>
      </c>
      <c r="F6" s="13">
        <v>1377648.06</v>
      </c>
      <c r="G6" s="13">
        <v>0</v>
      </c>
      <c r="H6" s="13">
        <v>1377648.06</v>
      </c>
      <c r="I6" s="13">
        <v>0</v>
      </c>
      <c r="J6" s="13">
        <v>0</v>
      </c>
      <c r="K6" s="13">
        <f t="shared" si="0"/>
        <v>89681.93999999994</v>
      </c>
      <c r="L6" s="13">
        <f t="shared" si="1"/>
        <v>318581.93999999994</v>
      </c>
      <c r="M6" s="13">
        <f t="shared" si="2"/>
        <v>93.88808652450369</v>
      </c>
      <c r="N6" s="13">
        <f t="shared" si="3"/>
        <v>318581.93999999994</v>
      </c>
      <c r="O6" s="13">
        <f t="shared" si="4"/>
        <v>89681.93999999994</v>
      </c>
      <c r="P6" s="13">
        <f t="shared" si="5"/>
        <v>93.88808652450369</v>
      </c>
    </row>
    <row r="7" spans="1:16" ht="15.75">
      <c r="A7" s="5" t="s">
        <v>18</v>
      </c>
      <c r="B7" s="6" t="s">
        <v>19</v>
      </c>
      <c r="C7" s="13">
        <v>331730</v>
      </c>
      <c r="D7" s="13">
        <v>399030</v>
      </c>
      <c r="E7" s="13">
        <v>355500</v>
      </c>
      <c r="F7" s="13">
        <v>328880.86</v>
      </c>
      <c r="G7" s="13">
        <v>0</v>
      </c>
      <c r="H7" s="13">
        <v>328880.86</v>
      </c>
      <c r="I7" s="13">
        <v>0</v>
      </c>
      <c r="J7" s="13">
        <v>0</v>
      </c>
      <c r="K7" s="13">
        <f t="shared" si="0"/>
        <v>26619.140000000014</v>
      </c>
      <c r="L7" s="13">
        <f t="shared" si="1"/>
        <v>70149.14000000001</v>
      </c>
      <c r="M7" s="13">
        <f t="shared" si="2"/>
        <v>92.51219690576652</v>
      </c>
      <c r="N7" s="13">
        <f t="shared" si="3"/>
        <v>70149.14000000001</v>
      </c>
      <c r="O7" s="13">
        <f t="shared" si="4"/>
        <v>26619.140000000014</v>
      </c>
      <c r="P7" s="13">
        <f t="shared" si="5"/>
        <v>92.51219690576652</v>
      </c>
    </row>
    <row r="8" spans="1:16" ht="15.75">
      <c r="A8" s="5" t="s">
        <v>20</v>
      </c>
      <c r="B8" s="6" t="s">
        <v>21</v>
      </c>
      <c r="C8" s="13">
        <v>59400</v>
      </c>
      <c r="D8" s="13">
        <v>77694.06</v>
      </c>
      <c r="E8" s="13">
        <v>77694.06</v>
      </c>
      <c r="F8" s="13">
        <v>68085.05</v>
      </c>
      <c r="G8" s="13">
        <v>0</v>
      </c>
      <c r="H8" s="13">
        <v>68085.05</v>
      </c>
      <c r="I8" s="13">
        <v>0</v>
      </c>
      <c r="J8" s="13">
        <v>0</v>
      </c>
      <c r="K8" s="13">
        <f t="shared" si="0"/>
        <v>9609.009999999995</v>
      </c>
      <c r="L8" s="13">
        <f t="shared" si="1"/>
        <v>9609.009999999995</v>
      </c>
      <c r="M8" s="13">
        <f t="shared" si="2"/>
        <v>87.63224627468304</v>
      </c>
      <c r="N8" s="13">
        <f t="shared" si="3"/>
        <v>9609.009999999995</v>
      </c>
      <c r="O8" s="13">
        <f t="shared" si="4"/>
        <v>9609.009999999995</v>
      </c>
      <c r="P8" s="13">
        <f t="shared" si="5"/>
        <v>87.63224627468304</v>
      </c>
    </row>
    <row r="9" spans="1:16" ht="15.75">
      <c r="A9" s="5" t="s">
        <v>22</v>
      </c>
      <c r="B9" s="6" t="s">
        <v>23</v>
      </c>
      <c r="C9" s="13">
        <v>20300</v>
      </c>
      <c r="D9" s="13">
        <v>20300</v>
      </c>
      <c r="E9" s="13">
        <v>19900</v>
      </c>
      <c r="F9" s="13">
        <v>9640</v>
      </c>
      <c r="G9" s="13">
        <v>0</v>
      </c>
      <c r="H9" s="13">
        <v>9640</v>
      </c>
      <c r="I9" s="13">
        <v>0</v>
      </c>
      <c r="J9" s="13">
        <v>0</v>
      </c>
      <c r="K9" s="13">
        <f t="shared" si="0"/>
        <v>10260</v>
      </c>
      <c r="L9" s="13">
        <f t="shared" si="1"/>
        <v>10660</v>
      </c>
      <c r="M9" s="13">
        <f t="shared" si="2"/>
        <v>48.44221105527638</v>
      </c>
      <c r="N9" s="13">
        <f t="shared" si="3"/>
        <v>10660</v>
      </c>
      <c r="O9" s="13">
        <f t="shared" si="4"/>
        <v>10260</v>
      </c>
      <c r="P9" s="13">
        <f t="shared" si="5"/>
        <v>48.44221105527638</v>
      </c>
    </row>
    <row r="10" spans="1:16" ht="15.75">
      <c r="A10" s="5" t="s">
        <v>24</v>
      </c>
      <c r="B10" s="6" t="s">
        <v>25</v>
      </c>
      <c r="C10" s="13">
        <v>52300</v>
      </c>
      <c r="D10" s="13">
        <v>49650</v>
      </c>
      <c r="E10" s="13">
        <v>49650</v>
      </c>
      <c r="F10" s="13">
        <v>18839.11</v>
      </c>
      <c r="G10" s="13">
        <v>0</v>
      </c>
      <c r="H10" s="13">
        <v>18839.11</v>
      </c>
      <c r="I10" s="13">
        <v>0</v>
      </c>
      <c r="J10" s="13">
        <v>0</v>
      </c>
      <c r="K10" s="13">
        <f t="shared" si="0"/>
        <v>30810.89</v>
      </c>
      <c r="L10" s="13">
        <f t="shared" si="1"/>
        <v>30810.89</v>
      </c>
      <c r="M10" s="13">
        <f t="shared" si="2"/>
        <v>37.94382678751259</v>
      </c>
      <c r="N10" s="13">
        <f t="shared" si="3"/>
        <v>30810.89</v>
      </c>
      <c r="O10" s="13">
        <f t="shared" si="4"/>
        <v>30810.89</v>
      </c>
      <c r="P10" s="13">
        <f t="shared" si="5"/>
        <v>37.94382678751259</v>
      </c>
    </row>
    <row r="11" spans="1:16" ht="15.75">
      <c r="A11" s="3" t="s">
        <v>43</v>
      </c>
      <c r="B11" s="4" t="s">
        <v>44</v>
      </c>
      <c r="C11" s="12">
        <v>632600</v>
      </c>
      <c r="D11" s="12">
        <v>632600</v>
      </c>
      <c r="E11" s="12">
        <v>453200</v>
      </c>
      <c r="F11" s="12">
        <v>237113.00999999998</v>
      </c>
      <c r="G11" s="12">
        <v>0</v>
      </c>
      <c r="H11" s="12">
        <v>237113.00999999998</v>
      </c>
      <c r="I11" s="12">
        <v>0</v>
      </c>
      <c r="J11" s="12">
        <v>0</v>
      </c>
      <c r="K11" s="12">
        <f t="shared" si="0"/>
        <v>216086.99000000002</v>
      </c>
      <c r="L11" s="12">
        <f t="shared" si="1"/>
        <v>395486.99</v>
      </c>
      <c r="M11" s="12">
        <f t="shared" si="2"/>
        <v>52.319728596646065</v>
      </c>
      <c r="N11" s="12">
        <f t="shared" si="3"/>
        <v>395486.99</v>
      </c>
      <c r="O11" s="12">
        <f t="shared" si="4"/>
        <v>216086.99000000002</v>
      </c>
      <c r="P11" s="12">
        <f t="shared" si="5"/>
        <v>52.319728596646065</v>
      </c>
    </row>
    <row r="12" spans="1:16" ht="15.75">
      <c r="A12" s="5" t="s">
        <v>26</v>
      </c>
      <c r="B12" s="6" t="s">
        <v>27</v>
      </c>
      <c r="C12" s="13">
        <v>585000</v>
      </c>
      <c r="D12" s="13">
        <v>585000</v>
      </c>
      <c r="E12" s="13">
        <v>415000</v>
      </c>
      <c r="F12" s="13">
        <v>228043.71</v>
      </c>
      <c r="G12" s="13">
        <v>0</v>
      </c>
      <c r="H12" s="13">
        <v>228043.71</v>
      </c>
      <c r="I12" s="13">
        <v>0</v>
      </c>
      <c r="J12" s="13">
        <v>0</v>
      </c>
      <c r="K12" s="13">
        <f t="shared" si="0"/>
        <v>186956.29</v>
      </c>
      <c r="L12" s="13">
        <f t="shared" si="1"/>
        <v>356956.29000000004</v>
      </c>
      <c r="M12" s="13">
        <f t="shared" si="2"/>
        <v>54.950291566265065</v>
      </c>
      <c r="N12" s="13">
        <f t="shared" si="3"/>
        <v>356956.29000000004</v>
      </c>
      <c r="O12" s="13">
        <f t="shared" si="4"/>
        <v>186956.29</v>
      </c>
      <c r="P12" s="13">
        <f t="shared" si="5"/>
        <v>54.950291566265065</v>
      </c>
    </row>
    <row r="13" spans="1:16" ht="15.75">
      <c r="A13" s="5" t="s">
        <v>28</v>
      </c>
      <c r="B13" s="6" t="s">
        <v>29</v>
      </c>
      <c r="C13" s="13">
        <v>13200</v>
      </c>
      <c r="D13" s="13">
        <v>13200</v>
      </c>
      <c r="E13" s="13">
        <v>10800</v>
      </c>
      <c r="F13" s="13">
        <v>4800</v>
      </c>
      <c r="G13" s="13">
        <v>0</v>
      </c>
      <c r="H13" s="13">
        <v>4800</v>
      </c>
      <c r="I13" s="13">
        <v>0</v>
      </c>
      <c r="J13" s="13">
        <v>0</v>
      </c>
      <c r="K13" s="13">
        <f t="shared" si="0"/>
        <v>6000</v>
      </c>
      <c r="L13" s="13">
        <f t="shared" si="1"/>
        <v>8400</v>
      </c>
      <c r="M13" s="13">
        <f t="shared" si="2"/>
        <v>44.44444444444444</v>
      </c>
      <c r="N13" s="13">
        <f t="shared" si="3"/>
        <v>8400</v>
      </c>
      <c r="O13" s="13">
        <f t="shared" si="4"/>
        <v>6000</v>
      </c>
      <c r="P13" s="13">
        <f t="shared" si="5"/>
        <v>44.44444444444444</v>
      </c>
    </row>
    <row r="14" spans="1:16" ht="15.75">
      <c r="A14" s="5" t="s">
        <v>30</v>
      </c>
      <c r="B14" s="6" t="s">
        <v>31</v>
      </c>
      <c r="C14" s="13">
        <v>34400</v>
      </c>
      <c r="D14" s="13">
        <v>34400</v>
      </c>
      <c r="E14" s="13">
        <v>27400</v>
      </c>
      <c r="F14" s="13">
        <v>4269.3</v>
      </c>
      <c r="G14" s="13">
        <v>0</v>
      </c>
      <c r="H14" s="13">
        <v>4269.3</v>
      </c>
      <c r="I14" s="13">
        <v>0</v>
      </c>
      <c r="J14" s="13">
        <v>0</v>
      </c>
      <c r="K14" s="13">
        <f t="shared" si="0"/>
        <v>23130.7</v>
      </c>
      <c r="L14" s="13">
        <f t="shared" si="1"/>
        <v>30130.7</v>
      </c>
      <c r="M14" s="13">
        <f t="shared" si="2"/>
        <v>15.58138686131387</v>
      </c>
      <c r="N14" s="13">
        <f t="shared" si="3"/>
        <v>30130.7</v>
      </c>
      <c r="O14" s="13">
        <f t="shared" si="4"/>
        <v>23130.7</v>
      </c>
      <c r="P14" s="13">
        <f t="shared" si="5"/>
        <v>15.58138686131387</v>
      </c>
    </row>
    <row r="15" spans="1:16" ht="25.5">
      <c r="A15" s="3" t="s">
        <v>45</v>
      </c>
      <c r="B15" s="4" t="s">
        <v>46</v>
      </c>
      <c r="C15" s="12">
        <v>6000</v>
      </c>
      <c r="D15" s="12">
        <v>4100</v>
      </c>
      <c r="E15" s="12">
        <v>4100</v>
      </c>
      <c r="F15" s="12">
        <v>4050</v>
      </c>
      <c r="G15" s="12">
        <v>0</v>
      </c>
      <c r="H15" s="12">
        <v>4050</v>
      </c>
      <c r="I15" s="12">
        <v>0</v>
      </c>
      <c r="J15" s="12">
        <v>0</v>
      </c>
      <c r="K15" s="12">
        <f t="shared" si="0"/>
        <v>50</v>
      </c>
      <c r="L15" s="12">
        <f t="shared" si="1"/>
        <v>50</v>
      </c>
      <c r="M15" s="12">
        <f t="shared" si="2"/>
        <v>98.78048780487805</v>
      </c>
      <c r="N15" s="12">
        <f t="shared" si="3"/>
        <v>50</v>
      </c>
      <c r="O15" s="12">
        <f t="shared" si="4"/>
        <v>50</v>
      </c>
      <c r="P15" s="12">
        <f t="shared" si="5"/>
        <v>98.78048780487805</v>
      </c>
    </row>
    <row r="16" spans="1:16" ht="25.5">
      <c r="A16" s="5" t="s">
        <v>32</v>
      </c>
      <c r="B16" s="6" t="s">
        <v>33</v>
      </c>
      <c r="C16" s="13">
        <v>6000</v>
      </c>
      <c r="D16" s="13">
        <v>4100</v>
      </c>
      <c r="E16" s="13">
        <v>4100</v>
      </c>
      <c r="F16" s="13">
        <v>4050</v>
      </c>
      <c r="G16" s="13">
        <v>0</v>
      </c>
      <c r="H16" s="13">
        <v>4050</v>
      </c>
      <c r="I16" s="13">
        <v>0</v>
      </c>
      <c r="J16" s="13">
        <v>0</v>
      </c>
      <c r="K16" s="13">
        <f t="shared" si="0"/>
        <v>50</v>
      </c>
      <c r="L16" s="13">
        <f t="shared" si="1"/>
        <v>50</v>
      </c>
      <c r="M16" s="13">
        <f t="shared" si="2"/>
        <v>98.78048780487805</v>
      </c>
      <c r="N16" s="13">
        <f t="shared" si="3"/>
        <v>50</v>
      </c>
      <c r="O16" s="13">
        <f t="shared" si="4"/>
        <v>50</v>
      </c>
      <c r="P16" s="13">
        <f t="shared" si="5"/>
        <v>98.78048780487805</v>
      </c>
    </row>
    <row r="19" spans="2:3" ht="12.75">
      <c r="B19" s="7" t="s">
        <v>36</v>
      </c>
      <c r="C19" t="s">
        <v>37</v>
      </c>
    </row>
    <row r="21" spans="2:3" ht="12.75">
      <c r="B21" s="8" t="s">
        <v>38</v>
      </c>
      <c r="C21" t="s">
        <v>39</v>
      </c>
    </row>
    <row r="22" ht="12.75">
      <c r="B22" t="s">
        <v>40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dcterms:created xsi:type="dcterms:W3CDTF">2020-04-01T08:10:45Z</dcterms:created>
  <dcterms:modified xsi:type="dcterms:W3CDTF">2020-11-09T14:23:31Z</dcterms:modified>
  <cp:category/>
  <cp:version/>
  <cp:contentType/>
  <cp:contentStatus/>
</cp:coreProperties>
</file>