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09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<sst xmlns="http://schemas.openxmlformats.org/spreadsheetml/2006/main" count="48" uniqueCount="48">
  <si>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</si>
  <si>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</si>
  <si>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</si>
  <si>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</si>
  <si>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</si>
  <si>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</si>
  <si>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</si>
  <si>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</si>
  <si>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</si>
  <si>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</si>
  <si>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</si>
  <si>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</si>
  <si>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</si>
  <si>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</si>
  <si>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</si>
  <si>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</si>
  <si>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</si>
  <si>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</si>
  <si>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</si>
  <si>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</si>
  <si>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</si>
  <si>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</si>
  <si>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2240</t>
  </si>
  <si>
    <t>Оплата послуг (крім комунальних)</t>
  </si>
  <si>
    <t>2250</t>
  </si>
  <si>
    <t>Видатки на відрядження</t>
  </si>
  <si>
    <t>2271</t>
  </si>
  <si>
    <t>Оплата теплопостачання</t>
  </si>
  <si>
    <t>2272</t>
  </si>
  <si>
    <t>Оплата водопостачання та водовідведення</t>
  </si>
  <si>
    <t>2273</t>
  </si>
  <si>
    <t>Оплата електроенергії</t>
  </si>
  <si>
    <t>2282</t>
  </si>
  <si>
    <t>Окремі заходи по реалізації державних (регіональних) програм, не віднесені до заходів розвитку</t>
  </si>
  <si>
    <t>1090</t>
  </si>
  <si>
    <t>Надання позашкільної освіти закладами позашкільної освіти, заходи із позашкільної роботи з дітьми</t>
  </si>
  <si>
    <t>Селищний голова</t>
  </si>
  <si>
    <t>В.Семенюк</t>
  </si>
  <si>
    <t xml:space="preserve">Начальник відділу фінансового, бухгалтерського обліку, </t>
  </si>
  <si>
    <t>О.Любохинець</t>
  </si>
  <si>
    <t xml:space="preserve">звітності та господарського забезпечення селищної ради </t>
  </si>
  <si>
    <t>2110</t>
  </si>
  <si>
    <t>Оплата праці</t>
  </si>
  <si>
    <t>2270</t>
  </si>
  <si>
    <t>Оплата комунальних послуг та енергоносіїв</t>
  </si>
  <si>
    <t>2280</t>
  </si>
  <si>
    <t>Дослідження і розробки, окремі заходи по реалізації державних (регіональних) програм</t>
  </si>
  <si>
    <t>Фінансовий  звіт про використання публічних коштів закладом позашкільної освіти  "Старовижівський ЦДЮТ"Старовижівської ОТГ за січень-липень 2020 року</t>
  </si>
</sst>
</file>

<file path=xl/styles.xml><?xml version="1.0" encoding="utf-8"?>
<styleSheet xmlns="http://schemas.openxmlformats.org/spreadsheetml/2006/main">
  <numFmts count="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0.00"/>
  </numFmts>
  <fonts count="40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center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 quotePrefix="1">
      <alignment vertical="center" wrapText="1"/>
    </xf>
    <xf numFmtId="0" fontId="38" fillId="33" borderId="10" xfId="0" applyFont="1" applyFill="1" applyBorder="1" applyAlignment="1">
      <alignment vertical="center" wrapText="1"/>
    </xf>
    <xf numFmtId="164" fontId="38" fillId="33" borderId="10" xfId="0" applyNumberFormat="1" applyFont="1" applyFill="1" applyBorder="1" applyAlignment="1">
      <alignment vertical="center" wrapText="1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164" fontId="0" fillId="0" borderId="10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3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8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2"/>
  <sheetViews>
    <sheetView tabSelected="1" zoomScalePageLayoutView="0" workbookViewId="0" topLeftCell="A1">
      <selection activeCell="F20" sqref="F20"/>
    </sheetView>
  </sheetViews>
  <sheetFormatPr defaultColWidth="9.140625" defaultRowHeight="12.75"/>
  <cols>
    <col min="1" max="1" width="10.7109375" style="0" customWidth="1"/>
    <col min="2" max="2" width="50.7109375" style="0" customWidth="1"/>
    <col min="3" max="3" width="14.140625" style="0" customWidth="1"/>
    <col min="4" max="4" width="13.7109375" style="0" customWidth="1"/>
    <col min="5" max="5" width="14.7109375" style="0" customWidth="1"/>
    <col min="6" max="6" width="13.57421875" style="0" customWidth="1"/>
    <col min="7" max="16" width="15.7109375" style="0" customWidth="1"/>
  </cols>
  <sheetData>
    <row r="1" spans="2:6" ht="24" customHeight="1">
      <c r="B1" s="13" t="s">
        <v>47</v>
      </c>
      <c r="C1" s="13"/>
      <c r="D1" s="13"/>
      <c r="E1" s="13"/>
      <c r="F1" s="13"/>
    </row>
    <row r="2" spans="1:12" ht="18.75">
      <c r="A2" s="11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6" s="1" customFormat="1" ht="5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  <c r="P3" s="2" t="s">
        <v>15</v>
      </c>
    </row>
    <row r="4" spans="1:16" ht="25.5">
      <c r="A4" s="3" t="s">
        <v>34</v>
      </c>
      <c r="B4" s="4" t="s">
        <v>35</v>
      </c>
      <c r="C4" s="5">
        <v>2610160</v>
      </c>
      <c r="D4" s="5">
        <v>2881504.06</v>
      </c>
      <c r="E4" s="5">
        <v>2025574.06</v>
      </c>
      <c r="F4" s="5">
        <v>1582192.65</v>
      </c>
      <c r="G4" s="5">
        <v>0</v>
      </c>
      <c r="H4" s="5">
        <v>1582092.65</v>
      </c>
      <c r="I4" s="5">
        <v>100</v>
      </c>
      <c r="J4" s="5">
        <v>0</v>
      </c>
      <c r="K4" s="5">
        <f aca="true" t="shared" si="0" ref="K4:K16">E4-F4</f>
        <v>443381.41000000015</v>
      </c>
      <c r="L4" s="5">
        <f aca="true" t="shared" si="1" ref="L4:L16">D4-F4</f>
        <v>1299311.4100000001</v>
      </c>
      <c r="M4" s="5">
        <f aca="true" t="shared" si="2" ref="M4:M16">IF(E4=0,0,(F4/E4)*100)</f>
        <v>78.11082701167688</v>
      </c>
      <c r="N4" s="5">
        <f aca="true" t="shared" si="3" ref="N4:N16">D4-H4</f>
        <v>1299411.4100000001</v>
      </c>
      <c r="O4" s="5">
        <f aca="true" t="shared" si="4" ref="O4:O16">E4-H4</f>
        <v>443481.41000000015</v>
      </c>
      <c r="P4" s="5">
        <f aca="true" t="shared" si="5" ref="P4:P16">IF(E4=0,0,(H4/E4)*100)</f>
        <v>78.10589013960812</v>
      </c>
    </row>
    <row r="5" spans="1:16" ht="12.75">
      <c r="A5" s="3" t="s">
        <v>41</v>
      </c>
      <c r="B5" s="4" t="s">
        <v>42</v>
      </c>
      <c r="C5" s="5">
        <v>1507830</v>
      </c>
      <c r="D5" s="5">
        <v>1716230</v>
      </c>
      <c r="E5" s="5">
        <v>1206930</v>
      </c>
      <c r="F5" s="5">
        <v>1016993.58</v>
      </c>
      <c r="G5" s="5">
        <v>0</v>
      </c>
      <c r="H5" s="5">
        <v>1016993.58</v>
      </c>
      <c r="I5" s="5">
        <v>0</v>
      </c>
      <c r="J5" s="5">
        <v>0</v>
      </c>
      <c r="K5" s="5">
        <f t="shared" si="0"/>
        <v>189936.42000000004</v>
      </c>
      <c r="L5" s="5">
        <f t="shared" si="1"/>
        <v>699236.42</v>
      </c>
      <c r="M5" s="5">
        <f t="shared" si="2"/>
        <v>84.26284705823866</v>
      </c>
      <c r="N5" s="5">
        <f t="shared" si="3"/>
        <v>699236.42</v>
      </c>
      <c r="O5" s="5">
        <f t="shared" si="4"/>
        <v>189936.42000000004</v>
      </c>
      <c r="P5" s="5">
        <f t="shared" si="5"/>
        <v>84.26284705823866</v>
      </c>
    </row>
    <row r="6" spans="1:16" ht="12.75">
      <c r="A6" s="6" t="s">
        <v>16</v>
      </c>
      <c r="B6" s="7" t="s">
        <v>17</v>
      </c>
      <c r="C6" s="8">
        <v>1507830</v>
      </c>
      <c r="D6" s="8">
        <v>1716230</v>
      </c>
      <c r="E6" s="8">
        <v>1206930</v>
      </c>
      <c r="F6" s="8">
        <v>1016993.58</v>
      </c>
      <c r="G6" s="8">
        <v>0</v>
      </c>
      <c r="H6" s="8">
        <v>1016993.58</v>
      </c>
      <c r="I6" s="8">
        <v>0</v>
      </c>
      <c r="J6" s="8">
        <v>0</v>
      </c>
      <c r="K6" s="8">
        <f t="shared" si="0"/>
        <v>189936.42000000004</v>
      </c>
      <c r="L6" s="8">
        <f t="shared" si="1"/>
        <v>699236.42</v>
      </c>
      <c r="M6" s="8">
        <f t="shared" si="2"/>
        <v>84.26284705823866</v>
      </c>
      <c r="N6" s="8">
        <f t="shared" si="3"/>
        <v>699236.42</v>
      </c>
      <c r="O6" s="8">
        <f t="shared" si="4"/>
        <v>189936.42000000004</v>
      </c>
      <c r="P6" s="8">
        <f t="shared" si="5"/>
        <v>84.26284705823866</v>
      </c>
    </row>
    <row r="7" spans="1:16" ht="12.75">
      <c r="A7" s="6" t="s">
        <v>18</v>
      </c>
      <c r="B7" s="7" t="s">
        <v>19</v>
      </c>
      <c r="C7" s="8">
        <v>331730</v>
      </c>
      <c r="D7" s="8">
        <v>379030</v>
      </c>
      <c r="E7" s="8">
        <v>276100</v>
      </c>
      <c r="F7" s="8">
        <v>242547.73</v>
      </c>
      <c r="G7" s="8">
        <v>0</v>
      </c>
      <c r="H7" s="8">
        <v>242447.73</v>
      </c>
      <c r="I7" s="8">
        <v>100</v>
      </c>
      <c r="J7" s="8">
        <v>0</v>
      </c>
      <c r="K7" s="8">
        <f t="shared" si="0"/>
        <v>33552.26999999999</v>
      </c>
      <c r="L7" s="8">
        <f t="shared" si="1"/>
        <v>136482.27</v>
      </c>
      <c r="M7" s="8">
        <f t="shared" si="2"/>
        <v>87.84778341180733</v>
      </c>
      <c r="N7" s="8">
        <f t="shared" si="3"/>
        <v>136582.27</v>
      </c>
      <c r="O7" s="8">
        <f t="shared" si="4"/>
        <v>33652.26999999999</v>
      </c>
      <c r="P7" s="8">
        <f t="shared" si="5"/>
        <v>87.81156465048896</v>
      </c>
    </row>
    <row r="8" spans="1:16" ht="12.75">
      <c r="A8" s="6" t="s">
        <v>20</v>
      </c>
      <c r="B8" s="7" t="s">
        <v>21</v>
      </c>
      <c r="C8" s="8">
        <v>59400</v>
      </c>
      <c r="D8" s="8">
        <v>74794.06</v>
      </c>
      <c r="E8" s="8">
        <v>74794.06</v>
      </c>
      <c r="F8" s="8">
        <v>65092.55</v>
      </c>
      <c r="G8" s="8">
        <v>0</v>
      </c>
      <c r="H8" s="8">
        <v>65092.55</v>
      </c>
      <c r="I8" s="8">
        <v>0</v>
      </c>
      <c r="J8" s="8">
        <v>0</v>
      </c>
      <c r="K8" s="8">
        <f t="shared" si="0"/>
        <v>9701.509999999995</v>
      </c>
      <c r="L8" s="8">
        <f t="shared" si="1"/>
        <v>9701.509999999995</v>
      </c>
      <c r="M8" s="8">
        <f t="shared" si="2"/>
        <v>87.02903679784197</v>
      </c>
      <c r="N8" s="8">
        <f t="shared" si="3"/>
        <v>9701.509999999995</v>
      </c>
      <c r="O8" s="8">
        <f t="shared" si="4"/>
        <v>9701.509999999995</v>
      </c>
      <c r="P8" s="8">
        <f t="shared" si="5"/>
        <v>87.02903679784197</v>
      </c>
    </row>
    <row r="9" spans="1:16" ht="12.75">
      <c r="A9" s="6" t="s">
        <v>22</v>
      </c>
      <c r="B9" s="7" t="s">
        <v>23</v>
      </c>
      <c r="C9" s="8">
        <v>20300</v>
      </c>
      <c r="D9" s="8">
        <v>20300</v>
      </c>
      <c r="E9" s="8">
        <v>15700</v>
      </c>
      <c r="F9" s="8">
        <v>4485</v>
      </c>
      <c r="G9" s="8">
        <v>0</v>
      </c>
      <c r="H9" s="8">
        <v>4485</v>
      </c>
      <c r="I9" s="8">
        <v>0</v>
      </c>
      <c r="J9" s="8">
        <v>0</v>
      </c>
      <c r="K9" s="8">
        <f t="shared" si="0"/>
        <v>11215</v>
      </c>
      <c r="L9" s="8">
        <f t="shared" si="1"/>
        <v>15815</v>
      </c>
      <c r="M9" s="8">
        <f t="shared" si="2"/>
        <v>28.56687898089172</v>
      </c>
      <c r="N9" s="8">
        <f t="shared" si="3"/>
        <v>15815</v>
      </c>
      <c r="O9" s="8">
        <f t="shared" si="4"/>
        <v>11215</v>
      </c>
      <c r="P9" s="8">
        <f t="shared" si="5"/>
        <v>28.56687898089172</v>
      </c>
    </row>
    <row r="10" spans="1:16" ht="12.75">
      <c r="A10" s="6" t="s">
        <v>24</v>
      </c>
      <c r="B10" s="7" t="s">
        <v>25</v>
      </c>
      <c r="C10" s="8">
        <v>52300</v>
      </c>
      <c r="D10" s="8">
        <v>52550</v>
      </c>
      <c r="E10" s="8">
        <v>52550</v>
      </c>
      <c r="F10" s="8">
        <v>13820.7</v>
      </c>
      <c r="G10" s="8">
        <v>0</v>
      </c>
      <c r="H10" s="8">
        <v>13820.7</v>
      </c>
      <c r="I10" s="8">
        <v>0</v>
      </c>
      <c r="J10" s="8">
        <v>0</v>
      </c>
      <c r="K10" s="8">
        <f t="shared" si="0"/>
        <v>38729.3</v>
      </c>
      <c r="L10" s="8">
        <f t="shared" si="1"/>
        <v>38729.3</v>
      </c>
      <c r="M10" s="8">
        <f t="shared" si="2"/>
        <v>26.30009514747859</v>
      </c>
      <c r="N10" s="8">
        <f t="shared" si="3"/>
        <v>38729.3</v>
      </c>
      <c r="O10" s="8">
        <f t="shared" si="4"/>
        <v>38729.3</v>
      </c>
      <c r="P10" s="8">
        <f t="shared" si="5"/>
        <v>26.30009514747859</v>
      </c>
    </row>
    <row r="11" spans="1:16" ht="12.75">
      <c r="A11" s="3" t="s">
        <v>43</v>
      </c>
      <c r="B11" s="4" t="s">
        <v>44</v>
      </c>
      <c r="C11" s="5">
        <v>632600</v>
      </c>
      <c r="D11" s="5">
        <v>632600</v>
      </c>
      <c r="E11" s="5">
        <v>393500</v>
      </c>
      <c r="F11" s="5">
        <v>235203.09</v>
      </c>
      <c r="G11" s="5">
        <v>0</v>
      </c>
      <c r="H11" s="5">
        <v>235203.09</v>
      </c>
      <c r="I11" s="5">
        <v>0</v>
      </c>
      <c r="J11" s="5">
        <v>0</v>
      </c>
      <c r="K11" s="5">
        <f t="shared" si="0"/>
        <v>158296.91</v>
      </c>
      <c r="L11" s="5">
        <f t="shared" si="1"/>
        <v>397396.91000000003</v>
      </c>
      <c r="M11" s="5">
        <f t="shared" si="2"/>
        <v>59.77206861499364</v>
      </c>
      <c r="N11" s="5">
        <f t="shared" si="3"/>
        <v>397396.91000000003</v>
      </c>
      <c r="O11" s="5">
        <f t="shared" si="4"/>
        <v>158296.91</v>
      </c>
      <c r="P11" s="5">
        <f t="shared" si="5"/>
        <v>59.77206861499364</v>
      </c>
    </row>
    <row r="12" spans="1:16" ht="12.75">
      <c r="A12" s="6" t="s">
        <v>26</v>
      </c>
      <c r="B12" s="7" t="s">
        <v>27</v>
      </c>
      <c r="C12" s="8">
        <v>585000</v>
      </c>
      <c r="D12" s="8">
        <v>585000</v>
      </c>
      <c r="E12" s="8">
        <v>365000</v>
      </c>
      <c r="F12" s="8">
        <v>228043.71</v>
      </c>
      <c r="G12" s="8">
        <v>0</v>
      </c>
      <c r="H12" s="8">
        <v>228043.71</v>
      </c>
      <c r="I12" s="8">
        <v>0</v>
      </c>
      <c r="J12" s="8">
        <v>0</v>
      </c>
      <c r="K12" s="8">
        <f t="shared" si="0"/>
        <v>136956.29</v>
      </c>
      <c r="L12" s="8">
        <f t="shared" si="1"/>
        <v>356956.29000000004</v>
      </c>
      <c r="M12" s="8">
        <f t="shared" si="2"/>
        <v>62.47772876712329</v>
      </c>
      <c r="N12" s="8">
        <f t="shared" si="3"/>
        <v>356956.29000000004</v>
      </c>
      <c r="O12" s="8">
        <f t="shared" si="4"/>
        <v>136956.29</v>
      </c>
      <c r="P12" s="8">
        <f t="shared" si="5"/>
        <v>62.47772876712329</v>
      </c>
    </row>
    <row r="13" spans="1:16" ht="12.75">
      <c r="A13" s="6" t="s">
        <v>28</v>
      </c>
      <c r="B13" s="7" t="s">
        <v>29</v>
      </c>
      <c r="C13" s="8">
        <v>13200</v>
      </c>
      <c r="D13" s="8">
        <v>13200</v>
      </c>
      <c r="E13" s="8">
        <v>8100</v>
      </c>
      <c r="F13" s="8">
        <v>4800</v>
      </c>
      <c r="G13" s="8">
        <v>0</v>
      </c>
      <c r="H13" s="8">
        <v>4800</v>
      </c>
      <c r="I13" s="8">
        <v>0</v>
      </c>
      <c r="J13" s="8">
        <v>0</v>
      </c>
      <c r="K13" s="8">
        <f t="shared" si="0"/>
        <v>3300</v>
      </c>
      <c r="L13" s="8">
        <f t="shared" si="1"/>
        <v>8400</v>
      </c>
      <c r="M13" s="8">
        <f t="shared" si="2"/>
        <v>59.25925925925925</v>
      </c>
      <c r="N13" s="8">
        <f t="shared" si="3"/>
        <v>8400</v>
      </c>
      <c r="O13" s="8">
        <f t="shared" si="4"/>
        <v>3300</v>
      </c>
      <c r="P13" s="8">
        <f t="shared" si="5"/>
        <v>59.25925925925925</v>
      </c>
    </row>
    <row r="14" spans="1:16" ht="12.75">
      <c r="A14" s="6" t="s">
        <v>30</v>
      </c>
      <c r="B14" s="7" t="s">
        <v>31</v>
      </c>
      <c r="C14" s="8">
        <v>34400</v>
      </c>
      <c r="D14" s="8">
        <v>34400</v>
      </c>
      <c r="E14" s="8">
        <v>20400</v>
      </c>
      <c r="F14" s="8">
        <v>2359.38</v>
      </c>
      <c r="G14" s="8">
        <v>0</v>
      </c>
      <c r="H14" s="8">
        <v>2359.38</v>
      </c>
      <c r="I14" s="8">
        <v>0</v>
      </c>
      <c r="J14" s="8">
        <v>0</v>
      </c>
      <c r="K14" s="8">
        <f t="shared" si="0"/>
        <v>18040.62</v>
      </c>
      <c r="L14" s="8">
        <f t="shared" si="1"/>
        <v>32040.62</v>
      </c>
      <c r="M14" s="8">
        <f t="shared" si="2"/>
        <v>11.565588235294118</v>
      </c>
      <c r="N14" s="8">
        <f t="shared" si="3"/>
        <v>32040.62</v>
      </c>
      <c r="O14" s="8">
        <f t="shared" si="4"/>
        <v>18040.62</v>
      </c>
      <c r="P14" s="8">
        <f t="shared" si="5"/>
        <v>11.565588235294118</v>
      </c>
    </row>
    <row r="15" spans="1:16" ht="25.5">
      <c r="A15" s="3" t="s">
        <v>45</v>
      </c>
      <c r="B15" s="4" t="s">
        <v>46</v>
      </c>
      <c r="C15" s="5">
        <v>6000</v>
      </c>
      <c r="D15" s="5">
        <v>6000</v>
      </c>
      <c r="E15" s="5">
        <v>6000</v>
      </c>
      <c r="F15" s="5">
        <v>4050</v>
      </c>
      <c r="G15" s="5">
        <v>0</v>
      </c>
      <c r="H15" s="5">
        <v>4050</v>
      </c>
      <c r="I15" s="5">
        <v>0</v>
      </c>
      <c r="J15" s="5">
        <v>0</v>
      </c>
      <c r="K15" s="5">
        <f t="shared" si="0"/>
        <v>1950</v>
      </c>
      <c r="L15" s="5">
        <f t="shared" si="1"/>
        <v>1950</v>
      </c>
      <c r="M15" s="5">
        <f t="shared" si="2"/>
        <v>67.5</v>
      </c>
      <c r="N15" s="5">
        <f t="shared" si="3"/>
        <v>1950</v>
      </c>
      <c r="O15" s="5">
        <f t="shared" si="4"/>
        <v>1950</v>
      </c>
      <c r="P15" s="5">
        <f t="shared" si="5"/>
        <v>67.5</v>
      </c>
    </row>
    <row r="16" spans="1:16" ht="25.5">
      <c r="A16" s="6" t="s">
        <v>32</v>
      </c>
      <c r="B16" s="7" t="s">
        <v>33</v>
      </c>
      <c r="C16" s="8">
        <v>6000</v>
      </c>
      <c r="D16" s="8">
        <v>6000</v>
      </c>
      <c r="E16" s="8">
        <v>6000</v>
      </c>
      <c r="F16" s="8">
        <v>4050</v>
      </c>
      <c r="G16" s="8">
        <v>0</v>
      </c>
      <c r="H16" s="8">
        <v>4050</v>
      </c>
      <c r="I16" s="8">
        <v>0</v>
      </c>
      <c r="J16" s="8">
        <v>0</v>
      </c>
      <c r="K16" s="8">
        <f t="shared" si="0"/>
        <v>1950</v>
      </c>
      <c r="L16" s="8">
        <f t="shared" si="1"/>
        <v>1950</v>
      </c>
      <c r="M16" s="8">
        <f t="shared" si="2"/>
        <v>67.5</v>
      </c>
      <c r="N16" s="8">
        <f t="shared" si="3"/>
        <v>1950</v>
      </c>
      <c r="O16" s="8">
        <f t="shared" si="4"/>
        <v>1950</v>
      </c>
      <c r="P16" s="8">
        <f t="shared" si="5"/>
        <v>67.5</v>
      </c>
    </row>
    <row r="19" spans="2:3" ht="12.75">
      <c r="B19" s="9" t="s">
        <v>36</v>
      </c>
      <c r="C19" t="s">
        <v>37</v>
      </c>
    </row>
    <row r="21" spans="2:3" ht="12.75">
      <c r="B21" s="10" t="s">
        <v>38</v>
      </c>
      <c r="C21" t="s">
        <v>39</v>
      </c>
    </row>
    <row r="22" ht="12.75">
      <c r="B22" t="s">
        <v>40</v>
      </c>
    </row>
  </sheetData>
  <sheetProtection/>
  <mergeCells count="2">
    <mergeCell ref="A2:L2"/>
    <mergeCell ref="B1:F1"/>
  </mergeCells>
  <printOptions/>
  <pageMargins left="0.32" right="0.33" top="0.393700787401575" bottom="0.393700787401575" header="0" footer="0"/>
  <pageSetup fitToHeight="500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vtv4</cp:lastModifiedBy>
  <dcterms:created xsi:type="dcterms:W3CDTF">2020-04-01T08:10:45Z</dcterms:created>
  <dcterms:modified xsi:type="dcterms:W3CDTF">2020-08-13T13:38:34Z</dcterms:modified>
  <cp:category/>
  <cp:version/>
  <cp:contentType/>
  <cp:contentStatus/>
</cp:coreProperties>
</file>