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<sst xmlns="http://schemas.openxmlformats.org/spreadsheetml/2006/main" count="42" uniqueCount="42">
  <si>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</si>
  <si>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</si>
  <si>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</si>
  <si>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</si>
  <si>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</si>
  <si>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</si>
  <si>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</si>
  <si>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</si>
  <si>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</si>
  <si>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</si>
  <si>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</si>
  <si>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</si>
  <si>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</si>
  <si>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</si>
  <si>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</si>
  <si>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</si>
  <si>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</si>
  <si>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</si>
  <si>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</si>
  <si>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</si>
  <si>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</si>
  <si>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</si>
  <si>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</si>
  <si>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</si>
  <si>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</si>
  <si>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</si>
  <si>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</si>
  <si>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</si>
  <si>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</si>
  <si>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</si>
  <si>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</si>
  <si>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</si>
  <si>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2282</t>
  </si>
  <si>
    <t>Окремі заходи по реалізації державних (регіональних) програм, не віднесені до заходів розвитку</t>
  </si>
  <si>
    <t>1090</t>
  </si>
  <si>
    <t>Надання позашкільної освіти закладами позашкільної освіти, заходи із позашкільної роботи з дітьми</t>
  </si>
  <si>
    <t>Селищний голова</t>
  </si>
  <si>
    <t>В.Семенюк</t>
  </si>
  <si>
    <t xml:space="preserve">Начальник відділу фінансового, бухгалтерського обліку, </t>
  </si>
  <si>
    <t>О.Любохинець</t>
  </si>
  <si>
    <t xml:space="preserve">звітності та господарського забезпечення селищної ради </t>
  </si>
  <si>
    <t>Фінансовий  звіт про використання публічних коштів закладом позашкільної освіти  "Старовижівський ЦДЮТ"Старовижівської ОТГ за січень-квітень 2020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</si>
</sst>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164" fontId="38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PageLayoutView="0" workbookViewId="0" topLeftCell="A1">
      <selection activeCell="B1" sqref="B1:F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4.140625" style="0" customWidth="1"/>
    <col min="4" max="4" width="13.7109375" style="0" customWidth="1"/>
    <col min="5" max="5" width="14.7109375" style="0" customWidth="1"/>
    <col min="6" max="6" width="13.57421875" style="0" customWidth="1"/>
    <col min="7" max="16" width="15.7109375" style="0" customWidth="1"/>
  </cols>
  <sheetData>
    <row r="1" spans="2:6" ht="24" customHeight="1">
      <c r="B1" s="13" t="s">
        <v>41</v>
      </c>
      <c r="C1" s="13"/>
      <c r="D1" s="13"/>
      <c r="E1" s="13"/>
      <c r="F1" s="13"/>
    </row>
    <row r="2" spans="1:12" ht="18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s="1" customFormat="1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5.5">
      <c r="A4" s="3" t="s">
        <v>34</v>
      </c>
      <c r="B4" s="4" t="s">
        <v>35</v>
      </c>
      <c r="C4" s="5">
        <v>2610160</v>
      </c>
      <c r="D4" s="5">
        <v>2905860</v>
      </c>
      <c r="E4" s="5">
        <v>1465500</v>
      </c>
      <c r="F4" s="5">
        <v>955834.5599999999</v>
      </c>
      <c r="G4" s="5">
        <v>0</v>
      </c>
      <c r="H4" s="5">
        <v>955734.5599999999</v>
      </c>
      <c r="I4" s="5">
        <v>100</v>
      </c>
      <c r="J4" s="5">
        <v>0</v>
      </c>
      <c r="K4" s="5">
        <f aca="true" t="shared" si="0" ref="K4:K13">E4-F4</f>
        <v>509665.44000000006</v>
      </c>
      <c r="L4" s="5">
        <f aca="true" t="shared" si="1" ref="L4:L13">D4-F4</f>
        <v>1950025.44</v>
      </c>
      <c r="M4" s="5">
        <f aca="true" t="shared" si="2" ref="M4:M13">IF(E4=0,0,(F4/E4)*100)</f>
        <v>65.2224196519959</v>
      </c>
      <c r="N4" s="5">
        <f aca="true" t="shared" si="3" ref="N4:N13">D4-H4</f>
        <v>1950125.44</v>
      </c>
      <c r="O4" s="5">
        <f aca="true" t="shared" si="4" ref="O4:O13">E4-H4</f>
        <v>509765.44000000006</v>
      </c>
      <c r="P4" s="5">
        <f aca="true" t="shared" si="5" ref="P4:P13">IF(E4=0,0,(H4/E4)*100)</f>
        <v>65.21559604230637</v>
      </c>
    </row>
    <row r="5" spans="1:16" ht="12.75">
      <c r="A5" s="6" t="s">
        <v>16</v>
      </c>
      <c r="B5" s="7" t="s">
        <v>17</v>
      </c>
      <c r="C5" s="8">
        <v>1507830</v>
      </c>
      <c r="D5" s="8">
        <v>1716230</v>
      </c>
      <c r="E5" s="8">
        <v>759900</v>
      </c>
      <c r="F5" s="8">
        <v>559427.88</v>
      </c>
      <c r="G5" s="8">
        <v>0</v>
      </c>
      <c r="H5" s="8">
        <v>559427.88</v>
      </c>
      <c r="I5" s="8">
        <v>0</v>
      </c>
      <c r="J5" s="8">
        <v>0</v>
      </c>
      <c r="K5" s="8">
        <f t="shared" si="0"/>
        <v>200472.12</v>
      </c>
      <c r="L5" s="8">
        <f t="shared" si="1"/>
        <v>1156802.12</v>
      </c>
      <c r="M5" s="8">
        <f t="shared" si="2"/>
        <v>73.61861823924201</v>
      </c>
      <c r="N5" s="8">
        <f t="shared" si="3"/>
        <v>1156802.12</v>
      </c>
      <c r="O5" s="8">
        <f t="shared" si="4"/>
        <v>200472.12</v>
      </c>
      <c r="P5" s="8">
        <f t="shared" si="5"/>
        <v>73.61861823924201</v>
      </c>
    </row>
    <row r="6" spans="1:16" ht="12.75">
      <c r="A6" s="6" t="s">
        <v>18</v>
      </c>
      <c r="B6" s="7" t="s">
        <v>19</v>
      </c>
      <c r="C6" s="8">
        <v>331730</v>
      </c>
      <c r="D6" s="8">
        <v>379030</v>
      </c>
      <c r="E6" s="8">
        <v>177600</v>
      </c>
      <c r="F6" s="8">
        <v>136402.36</v>
      </c>
      <c r="G6" s="8">
        <v>0</v>
      </c>
      <c r="H6" s="8">
        <v>136302.36</v>
      </c>
      <c r="I6" s="8">
        <v>100</v>
      </c>
      <c r="J6" s="8">
        <v>0</v>
      </c>
      <c r="K6" s="8">
        <f t="shared" si="0"/>
        <v>41197.640000000014</v>
      </c>
      <c r="L6" s="8">
        <f t="shared" si="1"/>
        <v>242627.64</v>
      </c>
      <c r="M6" s="8">
        <f t="shared" si="2"/>
        <v>76.80313063063062</v>
      </c>
      <c r="N6" s="8">
        <f t="shared" si="3"/>
        <v>242727.64</v>
      </c>
      <c r="O6" s="8">
        <f t="shared" si="4"/>
        <v>41297.640000000014</v>
      </c>
      <c r="P6" s="8">
        <f t="shared" si="5"/>
        <v>76.74682432432431</v>
      </c>
    </row>
    <row r="7" spans="1:16" ht="12.75">
      <c r="A7" s="6" t="s">
        <v>20</v>
      </c>
      <c r="B7" s="7" t="s">
        <v>21</v>
      </c>
      <c r="C7" s="8">
        <v>59400</v>
      </c>
      <c r="D7" s="8">
        <v>82400</v>
      </c>
      <c r="E7" s="8">
        <v>82400</v>
      </c>
      <c r="F7" s="8">
        <v>17923</v>
      </c>
      <c r="G7" s="8">
        <v>0</v>
      </c>
      <c r="H7" s="8">
        <v>17923</v>
      </c>
      <c r="I7" s="8">
        <v>0</v>
      </c>
      <c r="J7" s="8">
        <v>0</v>
      </c>
      <c r="K7" s="8">
        <f t="shared" si="0"/>
        <v>64477</v>
      </c>
      <c r="L7" s="8">
        <f t="shared" si="1"/>
        <v>64477</v>
      </c>
      <c r="M7" s="8">
        <f t="shared" si="2"/>
        <v>21.75121359223301</v>
      </c>
      <c r="N7" s="8">
        <f t="shared" si="3"/>
        <v>64477</v>
      </c>
      <c r="O7" s="8">
        <f t="shared" si="4"/>
        <v>64477</v>
      </c>
      <c r="P7" s="8">
        <f t="shared" si="5"/>
        <v>21.75121359223301</v>
      </c>
    </row>
    <row r="8" spans="1:16" ht="12.75">
      <c r="A8" s="6" t="s">
        <v>22</v>
      </c>
      <c r="B8" s="7" t="s">
        <v>23</v>
      </c>
      <c r="C8" s="8">
        <v>20300</v>
      </c>
      <c r="D8" s="8">
        <v>20300</v>
      </c>
      <c r="E8" s="8">
        <v>9100</v>
      </c>
      <c r="F8" s="8">
        <v>2075</v>
      </c>
      <c r="G8" s="8">
        <v>0</v>
      </c>
      <c r="H8" s="8">
        <v>2075</v>
      </c>
      <c r="I8" s="8">
        <v>0</v>
      </c>
      <c r="J8" s="8">
        <v>0</v>
      </c>
      <c r="K8" s="8">
        <f t="shared" si="0"/>
        <v>7025</v>
      </c>
      <c r="L8" s="8">
        <f t="shared" si="1"/>
        <v>18225</v>
      </c>
      <c r="M8" s="8">
        <f t="shared" si="2"/>
        <v>22.802197802197803</v>
      </c>
      <c r="N8" s="8">
        <f t="shared" si="3"/>
        <v>18225</v>
      </c>
      <c r="O8" s="8">
        <f t="shared" si="4"/>
        <v>7025</v>
      </c>
      <c r="P8" s="8">
        <f t="shared" si="5"/>
        <v>22.802197802197803</v>
      </c>
    </row>
    <row r="9" spans="1:16" ht="12.75">
      <c r="A9" s="6" t="s">
        <v>24</v>
      </c>
      <c r="B9" s="7" t="s">
        <v>25</v>
      </c>
      <c r="C9" s="8">
        <v>52300</v>
      </c>
      <c r="D9" s="8">
        <v>64300</v>
      </c>
      <c r="E9" s="8">
        <v>42000</v>
      </c>
      <c r="F9" s="8">
        <v>13820.7</v>
      </c>
      <c r="G9" s="8">
        <v>0</v>
      </c>
      <c r="H9" s="8">
        <v>13820.7</v>
      </c>
      <c r="I9" s="8">
        <v>0</v>
      </c>
      <c r="J9" s="8">
        <v>0</v>
      </c>
      <c r="K9" s="8">
        <f t="shared" si="0"/>
        <v>28179.3</v>
      </c>
      <c r="L9" s="8">
        <f t="shared" si="1"/>
        <v>50479.3</v>
      </c>
      <c r="M9" s="8">
        <f t="shared" si="2"/>
        <v>32.90642857142858</v>
      </c>
      <c r="N9" s="8">
        <f t="shared" si="3"/>
        <v>50479.3</v>
      </c>
      <c r="O9" s="8">
        <f t="shared" si="4"/>
        <v>28179.3</v>
      </c>
      <c r="P9" s="8">
        <f t="shared" si="5"/>
        <v>32.90642857142858</v>
      </c>
    </row>
    <row r="10" spans="1:16" ht="12.75">
      <c r="A10" s="6" t="s">
        <v>26</v>
      </c>
      <c r="B10" s="7" t="s">
        <v>27</v>
      </c>
      <c r="C10" s="8">
        <v>585000</v>
      </c>
      <c r="D10" s="8">
        <v>585000</v>
      </c>
      <c r="E10" s="8">
        <v>365000</v>
      </c>
      <c r="F10" s="8">
        <v>219026.24</v>
      </c>
      <c r="G10" s="8">
        <v>0</v>
      </c>
      <c r="H10" s="8">
        <v>219026.24</v>
      </c>
      <c r="I10" s="8">
        <v>0</v>
      </c>
      <c r="J10" s="8">
        <v>0</v>
      </c>
      <c r="K10" s="8">
        <f t="shared" si="0"/>
        <v>145973.76</v>
      </c>
      <c r="L10" s="8">
        <f t="shared" si="1"/>
        <v>365973.76</v>
      </c>
      <c r="M10" s="8">
        <f t="shared" si="2"/>
        <v>60.007189041095884</v>
      </c>
      <c r="N10" s="8">
        <f t="shared" si="3"/>
        <v>365973.76</v>
      </c>
      <c r="O10" s="8">
        <f t="shared" si="4"/>
        <v>145973.76</v>
      </c>
      <c r="P10" s="8">
        <f t="shared" si="5"/>
        <v>60.007189041095884</v>
      </c>
    </row>
    <row r="11" spans="1:16" ht="12.75">
      <c r="A11" s="6" t="s">
        <v>28</v>
      </c>
      <c r="B11" s="7" t="s">
        <v>29</v>
      </c>
      <c r="C11" s="8">
        <v>13200</v>
      </c>
      <c r="D11" s="8">
        <v>13200</v>
      </c>
      <c r="E11" s="8">
        <v>6100</v>
      </c>
      <c r="F11" s="8">
        <v>4800</v>
      </c>
      <c r="G11" s="8">
        <v>0</v>
      </c>
      <c r="H11" s="8">
        <v>4800</v>
      </c>
      <c r="I11" s="8">
        <v>0</v>
      </c>
      <c r="J11" s="8">
        <v>0</v>
      </c>
      <c r="K11" s="8">
        <f t="shared" si="0"/>
        <v>1300</v>
      </c>
      <c r="L11" s="8">
        <f t="shared" si="1"/>
        <v>8400</v>
      </c>
      <c r="M11" s="8">
        <f t="shared" si="2"/>
        <v>78.68852459016394</v>
      </c>
      <c r="N11" s="8">
        <f t="shared" si="3"/>
        <v>8400</v>
      </c>
      <c r="O11" s="8">
        <f t="shared" si="4"/>
        <v>1300</v>
      </c>
      <c r="P11" s="8">
        <f t="shared" si="5"/>
        <v>78.68852459016394</v>
      </c>
    </row>
    <row r="12" spans="1:16" ht="12.75">
      <c r="A12" s="6" t="s">
        <v>30</v>
      </c>
      <c r="B12" s="7" t="s">
        <v>31</v>
      </c>
      <c r="C12" s="8">
        <v>34400</v>
      </c>
      <c r="D12" s="8">
        <v>34400</v>
      </c>
      <c r="E12" s="8">
        <v>15400</v>
      </c>
      <c r="F12" s="8">
        <v>2359.38</v>
      </c>
      <c r="G12" s="8">
        <v>0</v>
      </c>
      <c r="H12" s="8">
        <v>2359.38</v>
      </c>
      <c r="I12" s="8">
        <v>0</v>
      </c>
      <c r="J12" s="8">
        <v>0</v>
      </c>
      <c r="K12" s="8">
        <f t="shared" si="0"/>
        <v>13040.619999999999</v>
      </c>
      <c r="L12" s="8">
        <f t="shared" si="1"/>
        <v>32040.62</v>
      </c>
      <c r="M12" s="8">
        <f t="shared" si="2"/>
        <v>15.32064935064935</v>
      </c>
      <c r="N12" s="8">
        <f t="shared" si="3"/>
        <v>32040.62</v>
      </c>
      <c r="O12" s="8">
        <f t="shared" si="4"/>
        <v>13040.619999999999</v>
      </c>
      <c r="P12" s="8">
        <f t="shared" si="5"/>
        <v>15.32064935064935</v>
      </c>
    </row>
    <row r="13" spans="1:16" ht="25.5">
      <c r="A13" s="6" t="s">
        <v>32</v>
      </c>
      <c r="B13" s="7" t="s">
        <v>33</v>
      </c>
      <c r="C13" s="8">
        <v>6000</v>
      </c>
      <c r="D13" s="8">
        <v>11000</v>
      </c>
      <c r="E13" s="8">
        <v>8000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f t="shared" si="0"/>
        <v>8000</v>
      </c>
      <c r="L13" s="8">
        <f t="shared" si="1"/>
        <v>11000</v>
      </c>
      <c r="M13" s="8">
        <f t="shared" si="2"/>
        <v>0</v>
      </c>
      <c r="N13" s="8">
        <f t="shared" si="3"/>
        <v>11000</v>
      </c>
      <c r="O13" s="8">
        <f t="shared" si="4"/>
        <v>8000</v>
      </c>
      <c r="P13" s="8">
        <f t="shared" si="5"/>
        <v>0</v>
      </c>
    </row>
    <row r="16" spans="2:3" ht="12.75">
      <c r="B16" s="9" t="s">
        <v>36</v>
      </c>
      <c r="C16" t="s">
        <v>37</v>
      </c>
    </row>
    <row r="18" spans="2:3" ht="12.75">
      <c r="B18" s="10" t="s">
        <v>38</v>
      </c>
      <c r="C18" t="s">
        <v>39</v>
      </c>
    </row>
    <row r="19" ht="12.75">
      <c r="B19" t="s">
        <v>40</v>
      </c>
    </row>
  </sheetData>
  <sheetProtection/>
  <mergeCells count="2">
    <mergeCell ref="A2:L2"/>
    <mergeCell ref="B1:F1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</cp:lastModifiedBy>
  <dcterms:created xsi:type="dcterms:W3CDTF">2020-04-01T08:10:45Z</dcterms:created>
  <dcterms:modified xsi:type="dcterms:W3CDTF">2020-05-05T07:13:56Z</dcterms:modified>
  <cp:category/>
  <cp:version/>
  <cp:contentType/>
  <cp:contentStatus/>
</cp:coreProperties>
</file>