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<sst xmlns="http://schemas.openxmlformats.org/spreadsheetml/2006/main" count="49" uniqueCount="49">
  <si>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</si>
  <si>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</si>
  <si>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</si>
  <si>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</si>
  <si>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</si>
  <si>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</si>
  <si>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</si>
  <si>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</si>
  <si>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</si>
  <si>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</si>
  <si>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</si>
  <si>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</si>
  <si>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</si>
  <si>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</si>
  <si>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</si>
  <si>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</si>
  <si>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</si>
  <si>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</si>
  <si>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</si>
  <si>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</si>
  <si>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</si>
  <si>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</si>
  <si>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</si>
  <si>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</si>
  <si>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</si>
  <si>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</si>
  <si>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</si>
  <si>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</si>
  <si>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</si>
  <si>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</si>
  <si>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</si>
  <si>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</si>
  <si>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</si>
  <si>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</si>
  <si>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</si>
  <si>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</si>
  <si>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</si>
  <si>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</si>
  <si>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</si>
  <si>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</si>
  <si>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</si>
  <si>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</si>
  <si>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</si>
  <si>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Фінансовий  звіт про використання публічних коштів закладом позашкільної освіти  "Старовижівський ЦДЮТ"Старовижівської ОТГ за січень-лютий 2020 року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</si>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</sst>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3.28125" style="0" customWidth="1"/>
    <col min="4" max="4" width="13.421875" style="0" customWidth="1"/>
    <col min="5" max="5" width="15.28125" style="0" customWidth="1"/>
    <col min="6" max="6" width="13.7109375" style="0" customWidth="1"/>
    <col min="7" max="16" width="15.7109375" style="0" customWidth="1"/>
  </cols>
  <sheetData>
    <row r="1" spans="1:12" ht="39.75" customHeight="1">
      <c r="A1" s="11"/>
      <c r="B1" s="13" t="s">
        <v>43</v>
      </c>
      <c r="C1" s="13"/>
      <c r="D1" s="13"/>
      <c r="E1" s="13"/>
      <c r="F1" s="13"/>
      <c r="G1" s="12"/>
      <c r="H1" s="12"/>
      <c r="I1" s="12"/>
      <c r="J1" s="12"/>
      <c r="K1" s="12"/>
      <c r="L1" s="12"/>
    </row>
    <row r="2" spans="1:12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s="1" customFormat="1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25.5">
      <c r="A4" s="4" t="s">
        <v>41</v>
      </c>
      <c r="B4" s="5" t="s">
        <v>42</v>
      </c>
      <c r="C4" s="6">
        <v>2610160</v>
      </c>
      <c r="D4" s="6">
        <v>2610160</v>
      </c>
      <c r="E4" s="6">
        <v>608000</v>
      </c>
      <c r="F4" s="6">
        <v>531588.44</v>
      </c>
      <c r="G4" s="6">
        <v>0</v>
      </c>
      <c r="H4" s="6">
        <v>531588.44</v>
      </c>
      <c r="I4" s="6">
        <v>0</v>
      </c>
      <c r="J4" s="6">
        <v>0</v>
      </c>
      <c r="K4" s="6">
        <f aca="true" t="shared" si="0" ref="K4:K16">E4-F4</f>
        <v>76411.56000000006</v>
      </c>
      <c r="L4" s="6">
        <f aca="true" t="shared" si="1" ref="L4:L16">D4-F4</f>
        <v>2078571.56</v>
      </c>
      <c r="M4" s="6">
        <f aca="true" t="shared" si="2" ref="M4:M16">IF(E4=0,0,(F4/E4)*100)</f>
        <v>87.4323092105263</v>
      </c>
      <c r="N4" s="6">
        <f aca="true" t="shared" si="3" ref="N4:N16">D4-H4</f>
        <v>2078571.56</v>
      </c>
      <c r="O4" s="6">
        <f aca="true" t="shared" si="4" ref="O4:O16">E4-H4</f>
        <v>76411.56000000006</v>
      </c>
      <c r="P4" s="6">
        <f aca="true" t="shared" si="5" ref="P4:P16">IF(E4=0,0,(H4/E4)*100)</f>
        <v>87.4323092105263</v>
      </c>
    </row>
    <row r="5" spans="1:16" ht="12.75">
      <c r="A5" s="4" t="s">
        <v>17</v>
      </c>
      <c r="B5" s="5" t="s">
        <v>18</v>
      </c>
      <c r="C5" s="6">
        <v>1507830</v>
      </c>
      <c r="D5" s="6">
        <v>1507830</v>
      </c>
      <c r="E5" s="6">
        <v>286500</v>
      </c>
      <c r="F5" s="6">
        <v>280518.83</v>
      </c>
      <c r="G5" s="6">
        <v>0</v>
      </c>
      <c r="H5" s="6">
        <v>280518.83</v>
      </c>
      <c r="I5" s="6">
        <v>0</v>
      </c>
      <c r="J5" s="6">
        <v>0</v>
      </c>
      <c r="K5" s="6">
        <f t="shared" si="0"/>
        <v>5981.169999999984</v>
      </c>
      <c r="L5" s="6">
        <f t="shared" si="1"/>
        <v>1227311.17</v>
      </c>
      <c r="M5" s="6">
        <f t="shared" si="2"/>
        <v>97.91233158813264</v>
      </c>
      <c r="N5" s="6">
        <f t="shared" si="3"/>
        <v>1227311.17</v>
      </c>
      <c r="O5" s="6">
        <f t="shared" si="4"/>
        <v>5981.169999999984</v>
      </c>
      <c r="P5" s="6">
        <f t="shared" si="5"/>
        <v>97.91233158813264</v>
      </c>
    </row>
    <row r="6" spans="1:16" ht="12.75">
      <c r="A6" s="7" t="s">
        <v>19</v>
      </c>
      <c r="B6" s="8" t="s">
        <v>20</v>
      </c>
      <c r="C6" s="9">
        <v>1507830</v>
      </c>
      <c r="D6" s="9">
        <v>1507830</v>
      </c>
      <c r="E6" s="9">
        <v>286500</v>
      </c>
      <c r="F6" s="9">
        <v>280518.83</v>
      </c>
      <c r="G6" s="9">
        <v>0</v>
      </c>
      <c r="H6" s="9">
        <v>280518.83</v>
      </c>
      <c r="I6" s="9">
        <v>0</v>
      </c>
      <c r="J6" s="9">
        <v>0</v>
      </c>
      <c r="K6" s="9">
        <f t="shared" si="0"/>
        <v>5981.169999999984</v>
      </c>
      <c r="L6" s="9">
        <f t="shared" si="1"/>
        <v>1227311.17</v>
      </c>
      <c r="M6" s="9">
        <f t="shared" si="2"/>
        <v>97.91233158813264</v>
      </c>
      <c r="N6" s="9">
        <f t="shared" si="3"/>
        <v>1227311.17</v>
      </c>
      <c r="O6" s="9">
        <f t="shared" si="4"/>
        <v>5981.169999999984</v>
      </c>
      <c r="P6" s="9">
        <f t="shared" si="5"/>
        <v>97.91233158813264</v>
      </c>
    </row>
    <row r="7" spans="1:16" ht="12.75">
      <c r="A7" s="7" t="s">
        <v>21</v>
      </c>
      <c r="B7" s="8" t="s">
        <v>22</v>
      </c>
      <c r="C7" s="9">
        <v>331730</v>
      </c>
      <c r="D7" s="9">
        <v>331730</v>
      </c>
      <c r="E7" s="9">
        <v>71800</v>
      </c>
      <c r="F7" s="9">
        <v>69433.44</v>
      </c>
      <c r="G7" s="9">
        <v>0</v>
      </c>
      <c r="H7" s="9">
        <v>69433.44</v>
      </c>
      <c r="I7" s="9">
        <v>0</v>
      </c>
      <c r="J7" s="9">
        <v>0</v>
      </c>
      <c r="K7" s="9">
        <f t="shared" si="0"/>
        <v>2366.5599999999977</v>
      </c>
      <c r="L7" s="9">
        <f t="shared" si="1"/>
        <v>262296.56</v>
      </c>
      <c r="M7" s="9">
        <f t="shared" si="2"/>
        <v>96.70395543175488</v>
      </c>
      <c r="N7" s="9">
        <f t="shared" si="3"/>
        <v>262296.56</v>
      </c>
      <c r="O7" s="9">
        <f t="shared" si="4"/>
        <v>2366.5599999999977</v>
      </c>
      <c r="P7" s="9">
        <f t="shared" si="5"/>
        <v>96.70395543175488</v>
      </c>
    </row>
    <row r="8" spans="1:16" ht="12.75">
      <c r="A8" s="7" t="s">
        <v>23</v>
      </c>
      <c r="B8" s="8" t="s">
        <v>24</v>
      </c>
      <c r="C8" s="9">
        <v>59400</v>
      </c>
      <c r="D8" s="9">
        <v>59400</v>
      </c>
      <c r="E8" s="9">
        <v>1400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f t="shared" si="0"/>
        <v>1400</v>
      </c>
      <c r="L8" s="9">
        <f t="shared" si="1"/>
        <v>59400</v>
      </c>
      <c r="M8" s="9">
        <f t="shared" si="2"/>
        <v>0</v>
      </c>
      <c r="N8" s="9">
        <f t="shared" si="3"/>
        <v>59400</v>
      </c>
      <c r="O8" s="9">
        <f t="shared" si="4"/>
        <v>1400</v>
      </c>
      <c r="P8" s="9">
        <f t="shared" si="5"/>
        <v>0</v>
      </c>
    </row>
    <row r="9" spans="1:16" ht="12.75">
      <c r="A9" s="7" t="s">
        <v>25</v>
      </c>
      <c r="B9" s="8" t="s">
        <v>26</v>
      </c>
      <c r="C9" s="9">
        <v>20300</v>
      </c>
      <c r="D9" s="9">
        <v>20300</v>
      </c>
      <c r="E9" s="9">
        <v>8700</v>
      </c>
      <c r="F9" s="9">
        <v>650</v>
      </c>
      <c r="G9" s="9">
        <v>0</v>
      </c>
      <c r="H9" s="9">
        <v>650</v>
      </c>
      <c r="I9" s="9">
        <v>0</v>
      </c>
      <c r="J9" s="9">
        <v>0</v>
      </c>
      <c r="K9" s="9">
        <f t="shared" si="0"/>
        <v>8050</v>
      </c>
      <c r="L9" s="9">
        <f t="shared" si="1"/>
        <v>19650</v>
      </c>
      <c r="M9" s="9">
        <f t="shared" si="2"/>
        <v>7.471264367816093</v>
      </c>
      <c r="N9" s="9">
        <f t="shared" si="3"/>
        <v>19650</v>
      </c>
      <c r="O9" s="9">
        <f t="shared" si="4"/>
        <v>8050</v>
      </c>
      <c r="P9" s="9">
        <f t="shared" si="5"/>
        <v>7.471264367816093</v>
      </c>
    </row>
    <row r="10" spans="1:16" ht="12.75">
      <c r="A10" s="7" t="s">
        <v>27</v>
      </c>
      <c r="B10" s="8" t="s">
        <v>28</v>
      </c>
      <c r="C10" s="9">
        <v>52300</v>
      </c>
      <c r="D10" s="9">
        <v>52300</v>
      </c>
      <c r="E10" s="9">
        <v>10000</v>
      </c>
      <c r="F10" s="9">
        <v>8259.3</v>
      </c>
      <c r="G10" s="9">
        <v>0</v>
      </c>
      <c r="H10" s="9">
        <v>8259.3</v>
      </c>
      <c r="I10" s="9">
        <v>0</v>
      </c>
      <c r="J10" s="9">
        <v>0</v>
      </c>
      <c r="K10" s="9">
        <f t="shared" si="0"/>
        <v>1740.7000000000007</v>
      </c>
      <c r="L10" s="9">
        <f t="shared" si="1"/>
        <v>44040.7</v>
      </c>
      <c r="M10" s="9">
        <f t="shared" si="2"/>
        <v>82.59299999999999</v>
      </c>
      <c r="N10" s="9">
        <f t="shared" si="3"/>
        <v>44040.7</v>
      </c>
      <c r="O10" s="9">
        <f t="shared" si="4"/>
        <v>1740.7000000000007</v>
      </c>
      <c r="P10" s="9">
        <f t="shared" si="5"/>
        <v>82.59299999999999</v>
      </c>
    </row>
    <row r="11" spans="1:16" ht="12.75">
      <c r="A11" s="4" t="s">
        <v>29</v>
      </c>
      <c r="B11" s="5" t="s">
        <v>30</v>
      </c>
      <c r="C11" s="6">
        <v>632600</v>
      </c>
      <c r="D11" s="6">
        <v>632600</v>
      </c>
      <c r="E11" s="6">
        <v>229600</v>
      </c>
      <c r="F11" s="6">
        <v>172726.87</v>
      </c>
      <c r="G11" s="6">
        <v>0</v>
      </c>
      <c r="H11" s="6">
        <v>172726.87</v>
      </c>
      <c r="I11" s="6">
        <v>0</v>
      </c>
      <c r="J11" s="6">
        <v>0</v>
      </c>
      <c r="K11" s="6">
        <f t="shared" si="0"/>
        <v>56873.130000000005</v>
      </c>
      <c r="L11" s="6">
        <f t="shared" si="1"/>
        <v>459873.13</v>
      </c>
      <c r="M11" s="6">
        <f t="shared" si="2"/>
        <v>75.22947299651568</v>
      </c>
      <c r="N11" s="6">
        <f t="shared" si="3"/>
        <v>459873.13</v>
      </c>
      <c r="O11" s="6">
        <f t="shared" si="4"/>
        <v>56873.130000000005</v>
      </c>
      <c r="P11" s="6">
        <f t="shared" si="5"/>
        <v>75.22947299651568</v>
      </c>
    </row>
    <row r="12" spans="1:16" ht="12.75">
      <c r="A12" s="7" t="s">
        <v>31</v>
      </c>
      <c r="B12" s="8" t="s">
        <v>32</v>
      </c>
      <c r="C12" s="9">
        <v>585000</v>
      </c>
      <c r="D12" s="9">
        <v>585000</v>
      </c>
      <c r="E12" s="9">
        <v>217500</v>
      </c>
      <c r="F12" s="9">
        <v>172726.87</v>
      </c>
      <c r="G12" s="9">
        <v>0</v>
      </c>
      <c r="H12" s="9">
        <v>172726.87</v>
      </c>
      <c r="I12" s="9">
        <v>0</v>
      </c>
      <c r="J12" s="9">
        <v>0</v>
      </c>
      <c r="K12" s="9">
        <f t="shared" si="0"/>
        <v>44773.130000000005</v>
      </c>
      <c r="L12" s="9">
        <f t="shared" si="1"/>
        <v>412273.13</v>
      </c>
      <c r="M12" s="9">
        <f t="shared" si="2"/>
        <v>79.41465287356321</v>
      </c>
      <c r="N12" s="9">
        <f t="shared" si="3"/>
        <v>412273.13</v>
      </c>
      <c r="O12" s="9">
        <f t="shared" si="4"/>
        <v>44773.130000000005</v>
      </c>
      <c r="P12" s="9">
        <f t="shared" si="5"/>
        <v>79.41465287356321</v>
      </c>
    </row>
    <row r="13" spans="1:16" ht="12.75">
      <c r="A13" s="7" t="s">
        <v>33</v>
      </c>
      <c r="B13" s="8" t="s">
        <v>34</v>
      </c>
      <c r="C13" s="9">
        <v>13200</v>
      </c>
      <c r="D13" s="9">
        <v>13200</v>
      </c>
      <c r="E13" s="9">
        <v>3200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3200</v>
      </c>
      <c r="L13" s="9">
        <f t="shared" si="1"/>
        <v>13200</v>
      </c>
      <c r="M13" s="9">
        <f t="shared" si="2"/>
        <v>0</v>
      </c>
      <c r="N13" s="9">
        <f t="shared" si="3"/>
        <v>13200</v>
      </c>
      <c r="O13" s="9">
        <f t="shared" si="4"/>
        <v>3200</v>
      </c>
      <c r="P13" s="9">
        <f t="shared" si="5"/>
        <v>0</v>
      </c>
    </row>
    <row r="14" spans="1:16" ht="12.75">
      <c r="A14" s="7" t="s">
        <v>35</v>
      </c>
      <c r="B14" s="8" t="s">
        <v>36</v>
      </c>
      <c r="C14" s="9">
        <v>34400</v>
      </c>
      <c r="D14" s="9">
        <v>34400</v>
      </c>
      <c r="E14" s="9">
        <v>8900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0"/>
        <v>8900</v>
      </c>
      <c r="L14" s="9">
        <f t="shared" si="1"/>
        <v>34400</v>
      </c>
      <c r="M14" s="9">
        <f t="shared" si="2"/>
        <v>0</v>
      </c>
      <c r="N14" s="9">
        <f t="shared" si="3"/>
        <v>34400</v>
      </c>
      <c r="O14" s="9">
        <f t="shared" si="4"/>
        <v>8900</v>
      </c>
      <c r="P14" s="9">
        <f t="shared" si="5"/>
        <v>0</v>
      </c>
    </row>
    <row r="15" spans="1:16" ht="25.5">
      <c r="A15" s="4" t="s">
        <v>37</v>
      </c>
      <c r="B15" s="5" t="s">
        <v>38</v>
      </c>
      <c r="C15" s="6">
        <v>6000</v>
      </c>
      <c r="D15" s="6">
        <v>6000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0</v>
      </c>
      <c r="L15" s="6">
        <f t="shared" si="1"/>
        <v>6000</v>
      </c>
      <c r="M15" s="6">
        <f t="shared" si="2"/>
        <v>0</v>
      </c>
      <c r="N15" s="6">
        <f t="shared" si="3"/>
        <v>6000</v>
      </c>
      <c r="O15" s="6">
        <f t="shared" si="4"/>
        <v>0</v>
      </c>
      <c r="P15" s="6">
        <f t="shared" si="5"/>
        <v>0</v>
      </c>
    </row>
    <row r="16" spans="1:16" ht="25.5">
      <c r="A16" s="7" t="s">
        <v>39</v>
      </c>
      <c r="B16" s="8" t="s">
        <v>40</v>
      </c>
      <c r="C16" s="9">
        <v>6000</v>
      </c>
      <c r="D16" s="9">
        <v>6000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  <c r="L16" s="9">
        <f t="shared" si="1"/>
        <v>6000</v>
      </c>
      <c r="M16" s="9">
        <f t="shared" si="2"/>
        <v>0</v>
      </c>
      <c r="N16" s="9">
        <f t="shared" si="3"/>
        <v>6000</v>
      </c>
      <c r="O16" s="9">
        <f t="shared" si="4"/>
        <v>0</v>
      </c>
      <c r="P16" s="9">
        <f t="shared" si="5"/>
        <v>0</v>
      </c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9" spans="2:3" ht="12.75">
      <c r="B19" s="14" t="s">
        <v>44</v>
      </c>
      <c r="C19" t="s">
        <v>45</v>
      </c>
    </row>
    <row r="21" spans="2:3" ht="12.75">
      <c r="B21" s="15" t="s">
        <v>46</v>
      </c>
      <c r="C21" t="s">
        <v>47</v>
      </c>
    </row>
    <row r="22" ht="12.75">
      <c r="B22" t="s">
        <v>48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2020-03-02T12:28:08Z</cp:lastPrinted>
  <dcterms:created xsi:type="dcterms:W3CDTF">2020-03-02T12:27:50Z</dcterms:created>
  <dcterms:modified xsi:type="dcterms:W3CDTF">2020-04-22T05:38:26Z</dcterms:modified>
  <cp:category/>
  <cp:version/>
  <cp:contentType/>
  <cp:contentStatus/>
</cp:coreProperties>
</file>