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11760"/>
  </bookViews>
  <sheets>
    <sheet name="зош" sheetId="2" r:id="rId1"/>
  </sheets>
  <calcPr calcId="125725"/>
</workbook>
</file>

<file path=xl/calcChain.xml><?xml version="1.0" encoding="utf-8"?>
<calcChain xmlns="http://schemas.openxmlformats.org/spreadsheetml/2006/main">
  <c r="H17" i="2"/>
  <c r="K6" l="1"/>
  <c r="K7"/>
  <c r="K8"/>
  <c r="K9"/>
  <c r="K10"/>
  <c r="K11"/>
  <c r="D20"/>
  <c r="E20"/>
  <c r="F20"/>
  <c r="G20"/>
  <c r="H20"/>
  <c r="I20"/>
  <c r="J20"/>
  <c r="C20"/>
  <c r="K12"/>
  <c r="K13"/>
  <c r="K14"/>
  <c r="K15"/>
  <c r="K16"/>
  <c r="K17"/>
  <c r="K18"/>
  <c r="K19"/>
  <c r="K5"/>
  <c r="K20" l="1"/>
</calcChain>
</file>

<file path=xl/sharedStrings.xml><?xml version="1.0" encoding="utf-8"?>
<sst xmlns="http://schemas.openxmlformats.org/spreadsheetml/2006/main" count="31" uniqueCount="31">
  <si>
    <t>Всього</t>
  </si>
  <si>
    <t>НВК "ЗОШ І-ІІІ ст-гімназія" смт Стара Вижівка</t>
  </si>
  <si>
    <t>ЗОШ І-ІІІ ст. с.Смолярі</t>
  </si>
  <si>
    <t>ЗОШ І-ІІ ст. с.Нова Вижва</t>
  </si>
  <si>
    <t>ЗОШ І-ІІ ст. с.Поліське</t>
  </si>
  <si>
    <t>ЗОШ І-ІІ ст. с.Седлище</t>
  </si>
  <si>
    <t>ЗОШ І-ІІІ ст. с.Мизове</t>
  </si>
  <si>
    <t>ЗОШ І-ІІ ст. с.Чевель</t>
  </si>
  <si>
    <t>придбання медикаментів</t>
  </si>
  <si>
    <t>продукти харчування</t>
  </si>
  <si>
    <t>оплата послуг</t>
  </si>
  <si>
    <t xml:space="preserve">придбання предметів, матеріалів, обладнання </t>
  </si>
  <si>
    <t>оплата за електроенергію</t>
  </si>
  <si>
    <t>придбання дров, торфобрикету</t>
  </si>
  <si>
    <t>КЕКВ</t>
  </si>
  <si>
    <t>Селищний голова</t>
  </si>
  <si>
    <t>кошти на відрядження</t>
  </si>
  <si>
    <t>оплата водопостачання</t>
  </si>
  <si>
    <t>Всього, грн.</t>
  </si>
  <si>
    <t>ЗОШ І-ІІІ ст. с.Галина Воля</t>
  </si>
  <si>
    <t>заробітна плата (освітня субвенція)</t>
  </si>
  <si>
    <t>нарахування на заробітну плату (освітня субвенція)</t>
  </si>
  <si>
    <t>заробітна плата (місцевий бюджет)</t>
  </si>
  <si>
    <t>нарахування на заробітну плату (місцевий бюджет)</t>
  </si>
  <si>
    <t>оплата теплопостачання</t>
  </si>
  <si>
    <t xml:space="preserve">кошти по програмах </t>
  </si>
  <si>
    <r>
      <t xml:space="preserve"> Фінансовий  звіт про використання публічних коштів закладами загальної середньої освіти Старовижівської селищної ради  за січень-грудень 2020 року</t>
    </r>
    <r>
      <rPr>
        <b/>
        <i/>
        <sz val="20"/>
        <color theme="1"/>
        <rFont val="Calibri"/>
        <family val="2"/>
        <charset val="204"/>
        <scheme val="minor"/>
      </rPr>
      <t xml:space="preserve"> (грн)</t>
    </r>
  </si>
  <si>
    <t>Василь Камінський</t>
  </si>
  <si>
    <t xml:space="preserve">Начальник відділу бухгалтерського обліку, </t>
  </si>
  <si>
    <t xml:space="preserve">звітності  селищної ради </t>
  </si>
  <si>
    <t>Людмила Бегаль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</si>
</sst>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2" fillId="0" borderId="12" xfId="0" applyFont="1" applyBorder="1"/>
    <xf numFmtId="0" fontId="0" fillId="0" borderId="14" xfId="0" applyBorder="1"/>
    <xf numFmtId="0" fontId="0" fillId="0" borderId="15" xfId="0" applyBorder="1"/>
    <xf numFmtId="0" fontId="0" fillId="0" borderId="12" xfId="0" applyBorder="1"/>
    <xf numFmtId="0" fontId="0" fillId="0" borderId="2" xfId="0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0" fillId="0" borderId="2" xfId="0" applyBorder="1" applyAlignment="1"/>
    <xf numFmtId="0" fontId="3" fillId="0" borderId="6" xfId="0" applyFont="1" applyBorder="1"/>
    <xf numFmtId="0" fontId="0" fillId="0" borderId="14" xfId="0" applyBorder="1" applyAlignment="1">
      <alignment wrapText="1"/>
    </xf>
    <xf numFmtId="0" fontId="0" fillId="0" borderId="14" xfId="0" applyBorder="1" applyAlignment="1">
      <alignment vertical="top" wrapText="1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" xfId="0" applyBorder="1" applyAlignment="1">
      <alignment vertical="center"/>
    </xf>
    <xf numFmtId="0" fontId="3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8"/>
  <sheetViews>
    <sheetView tabSelected="1" topLeftCell="A7" zoomScaleNormal="100" workbookViewId="0">
      <selection activeCell="F29" sqref="F29"/>
    </sheetView>
  </sheetViews>
  <sheetFormatPr defaultRowHeight="15"/>
  <cols>
    <col min="2" max="2" width="31" customWidth="1"/>
    <col min="3" max="3" width="16.85546875" customWidth="1"/>
    <col min="4" max="5" width="12.5703125" customWidth="1"/>
    <col min="6" max="6" width="12.28515625" customWidth="1"/>
    <col min="7" max="7" width="12.7109375" customWidth="1"/>
    <col min="8" max="8" width="11.85546875" customWidth="1"/>
    <col min="9" max="9" width="14.42578125" customWidth="1"/>
    <col min="10" max="11" width="13.85546875" customWidth="1"/>
  </cols>
  <sheetData>
    <row r="2" spans="1:11">
      <c r="B2" s="3"/>
      <c r="C2" s="3"/>
      <c r="D2" s="3"/>
      <c r="E2" s="3"/>
      <c r="F2" s="3"/>
      <c r="G2" s="3"/>
      <c r="H2" s="3"/>
      <c r="I2" s="3"/>
      <c r="J2" s="3"/>
    </row>
    <row r="3" spans="1:11" ht="63.75" customHeight="1" thickBot="1">
      <c r="A3" s="31" t="s">
        <v>26</v>
      </c>
      <c r="B3" s="32"/>
      <c r="C3" s="32"/>
      <c r="D3" s="32"/>
      <c r="E3" s="32"/>
      <c r="F3" s="32"/>
      <c r="G3" s="32"/>
      <c r="H3" s="32"/>
      <c r="I3" s="32"/>
      <c r="J3" s="32"/>
    </row>
    <row r="4" spans="1:11" ht="52.5" customHeight="1" thickBot="1">
      <c r="A4" s="25" t="s">
        <v>14</v>
      </c>
      <c r="B4" s="10"/>
      <c r="C4" s="15" t="s">
        <v>1</v>
      </c>
      <c r="D4" s="26" t="s">
        <v>2</v>
      </c>
      <c r="E4" s="15" t="s">
        <v>3</v>
      </c>
      <c r="F4" s="26" t="s">
        <v>4</v>
      </c>
      <c r="G4" s="26" t="s">
        <v>5</v>
      </c>
      <c r="H4" s="15" t="s">
        <v>6</v>
      </c>
      <c r="I4" s="26" t="s">
        <v>19</v>
      </c>
      <c r="J4" s="26" t="s">
        <v>7</v>
      </c>
      <c r="K4" s="16" t="s">
        <v>18</v>
      </c>
    </row>
    <row r="5" spans="1:11" ht="33" customHeight="1">
      <c r="A5" s="8">
        <v>2111</v>
      </c>
      <c r="B5" s="27" t="s">
        <v>20</v>
      </c>
      <c r="C5" s="2">
        <v>10617152.41</v>
      </c>
      <c r="D5" s="14">
        <v>2789386.75</v>
      </c>
      <c r="E5" s="2">
        <v>1500861.13</v>
      </c>
      <c r="F5" s="2">
        <v>1631048.94</v>
      </c>
      <c r="G5" s="17">
        <v>1255983.58</v>
      </c>
      <c r="H5" s="21">
        <v>2756849.56</v>
      </c>
      <c r="I5" s="2">
        <v>2082596.25</v>
      </c>
      <c r="J5" s="2">
        <v>1771344.91</v>
      </c>
      <c r="K5" s="9">
        <f t="shared" ref="K5:K19" si="0">SUM(C5:J5)</f>
        <v>24405223.529999997</v>
      </c>
    </row>
    <row r="6" spans="1:11" ht="32.25" customHeight="1">
      <c r="A6" s="24">
        <v>2120</v>
      </c>
      <c r="B6" s="28" t="s">
        <v>21</v>
      </c>
      <c r="C6" s="1">
        <v>2274024.02</v>
      </c>
      <c r="D6" s="1">
        <v>650934.31000000006</v>
      </c>
      <c r="E6" s="1">
        <v>298881.37</v>
      </c>
      <c r="F6" s="1">
        <v>375173.28</v>
      </c>
      <c r="G6" s="1">
        <v>279119.90000000002</v>
      </c>
      <c r="H6" s="22">
        <v>618740.69999999995</v>
      </c>
      <c r="I6" s="1">
        <v>469415.5</v>
      </c>
      <c r="J6" s="1">
        <v>406710.67</v>
      </c>
      <c r="K6" s="9">
        <f t="shared" si="0"/>
        <v>5372999.75</v>
      </c>
    </row>
    <row r="7" spans="1:11" ht="32.25" customHeight="1">
      <c r="A7" s="24">
        <v>2111</v>
      </c>
      <c r="B7" s="29" t="s">
        <v>22</v>
      </c>
      <c r="C7" s="1">
        <v>1644259.53</v>
      </c>
      <c r="D7" s="1">
        <v>650050</v>
      </c>
      <c r="E7" s="1">
        <v>251442.88</v>
      </c>
      <c r="F7" s="1">
        <v>587192.37</v>
      </c>
      <c r="G7" s="1">
        <v>269834.99</v>
      </c>
      <c r="H7" s="22">
        <v>474736.08</v>
      </c>
      <c r="I7" s="1">
        <v>429418.33</v>
      </c>
      <c r="J7" s="1">
        <v>337662.34</v>
      </c>
      <c r="K7" s="9">
        <f t="shared" si="0"/>
        <v>4644596.5200000005</v>
      </c>
    </row>
    <row r="8" spans="1:11" ht="32.25" customHeight="1">
      <c r="A8" s="24">
        <v>2120</v>
      </c>
      <c r="B8" s="29" t="s">
        <v>23</v>
      </c>
      <c r="C8" s="1">
        <v>374949.91</v>
      </c>
      <c r="D8" s="1">
        <v>190906.53</v>
      </c>
      <c r="E8" s="1">
        <v>67898.5</v>
      </c>
      <c r="F8" s="1">
        <v>128057.87</v>
      </c>
      <c r="G8" s="1">
        <v>80781.33</v>
      </c>
      <c r="H8" s="22">
        <v>120065.93</v>
      </c>
      <c r="I8" s="1">
        <v>121534.29</v>
      </c>
      <c r="J8" s="1">
        <v>97117.67</v>
      </c>
      <c r="K8" s="9">
        <f t="shared" si="0"/>
        <v>1181312.0299999998</v>
      </c>
    </row>
    <row r="9" spans="1:11" ht="30">
      <c r="A9" s="24">
        <v>2210</v>
      </c>
      <c r="B9" s="20" t="s">
        <v>11</v>
      </c>
      <c r="C9" s="1">
        <v>696507</v>
      </c>
      <c r="D9" s="1">
        <v>105651</v>
      </c>
      <c r="E9" s="1">
        <v>49135</v>
      </c>
      <c r="F9" s="1">
        <v>41625</v>
      </c>
      <c r="G9" s="1">
        <v>43276</v>
      </c>
      <c r="H9" s="22">
        <v>144842</v>
      </c>
      <c r="I9" s="1">
        <v>83345</v>
      </c>
      <c r="J9" s="1">
        <v>54118</v>
      </c>
      <c r="K9" s="9">
        <f t="shared" si="0"/>
        <v>1218499</v>
      </c>
    </row>
    <row r="10" spans="1:11" ht="26.25" customHeight="1">
      <c r="A10" s="4">
        <v>2220</v>
      </c>
      <c r="B10" s="11" t="s">
        <v>8</v>
      </c>
      <c r="C10" s="1">
        <v>2000</v>
      </c>
      <c r="D10" s="1">
        <v>1500</v>
      </c>
      <c r="E10" s="1"/>
      <c r="F10" s="1"/>
      <c r="G10" s="1"/>
      <c r="H10" s="22"/>
      <c r="I10" s="1"/>
      <c r="J10" s="1"/>
      <c r="K10" s="9">
        <f t="shared" si="0"/>
        <v>3500</v>
      </c>
    </row>
    <row r="11" spans="1:11" ht="27" customHeight="1">
      <c r="A11" s="4">
        <v>2230</v>
      </c>
      <c r="B11" s="11" t="s">
        <v>9</v>
      </c>
      <c r="C11" s="1">
        <v>104059</v>
      </c>
      <c r="D11" s="1">
        <v>20653.05</v>
      </c>
      <c r="E11" s="1">
        <v>5173.9399999999996</v>
      </c>
      <c r="F11" s="1">
        <v>4358.68</v>
      </c>
      <c r="G11" s="1">
        <v>3842.1</v>
      </c>
      <c r="H11" s="22">
        <v>3413.31</v>
      </c>
      <c r="I11" s="1">
        <v>8903.14</v>
      </c>
      <c r="J11" s="1">
        <v>4575.95</v>
      </c>
      <c r="K11" s="9">
        <f t="shared" si="0"/>
        <v>154979.17000000004</v>
      </c>
    </row>
    <row r="12" spans="1:11" ht="28.5" customHeight="1">
      <c r="A12" s="4">
        <v>2240</v>
      </c>
      <c r="B12" s="11" t="s">
        <v>10</v>
      </c>
      <c r="C12" s="1">
        <v>378873</v>
      </c>
      <c r="D12" s="1">
        <v>8714</v>
      </c>
      <c r="E12" s="1">
        <v>6317</v>
      </c>
      <c r="F12" s="1">
        <v>11040</v>
      </c>
      <c r="G12" s="1">
        <v>4732</v>
      </c>
      <c r="H12" s="22">
        <v>9534</v>
      </c>
      <c r="I12" s="1">
        <v>7702</v>
      </c>
      <c r="J12" s="1">
        <v>8614</v>
      </c>
      <c r="K12" s="9">
        <f t="shared" si="0"/>
        <v>435526</v>
      </c>
    </row>
    <row r="13" spans="1:11" ht="30" customHeight="1">
      <c r="A13" s="4">
        <v>2250</v>
      </c>
      <c r="B13" s="11" t="s">
        <v>16</v>
      </c>
      <c r="C13" s="1">
        <v>21750</v>
      </c>
      <c r="D13" s="1">
        <v>165</v>
      </c>
      <c r="E13" s="1">
        <v>716.49</v>
      </c>
      <c r="F13" s="1">
        <v>141</v>
      </c>
      <c r="G13" s="1"/>
      <c r="H13" s="22">
        <v>1359.1</v>
      </c>
      <c r="I13" s="1"/>
      <c r="J13" s="1">
        <v>120</v>
      </c>
      <c r="K13" s="9">
        <f t="shared" si="0"/>
        <v>24251.59</v>
      </c>
    </row>
    <row r="14" spans="1:11" ht="30.75" customHeight="1">
      <c r="A14" s="4">
        <v>2271</v>
      </c>
      <c r="B14" s="11" t="s">
        <v>24</v>
      </c>
      <c r="C14" s="1">
        <v>1687118</v>
      </c>
      <c r="D14" s="1"/>
      <c r="E14" s="1"/>
      <c r="F14" s="1"/>
      <c r="G14" s="1"/>
      <c r="H14" s="22"/>
      <c r="I14" s="1"/>
      <c r="J14" s="1"/>
      <c r="K14" s="9">
        <f t="shared" si="0"/>
        <v>1687118</v>
      </c>
    </row>
    <row r="15" spans="1:11" ht="28.5" customHeight="1">
      <c r="A15" s="4">
        <v>2272</v>
      </c>
      <c r="B15" s="11" t="s">
        <v>17</v>
      </c>
      <c r="C15" s="1">
        <v>90128</v>
      </c>
      <c r="D15" s="1"/>
      <c r="E15" s="1"/>
      <c r="F15" s="1"/>
      <c r="G15" s="1"/>
      <c r="H15" s="22"/>
      <c r="I15" s="1"/>
      <c r="J15" s="1"/>
      <c r="K15" s="9">
        <f t="shared" si="0"/>
        <v>90128</v>
      </c>
    </row>
    <row r="16" spans="1:11" ht="34.5" customHeight="1">
      <c r="A16" s="4">
        <v>2273</v>
      </c>
      <c r="B16" s="11" t="s">
        <v>12</v>
      </c>
      <c r="C16" s="1">
        <v>126161</v>
      </c>
      <c r="D16" s="1">
        <v>61172</v>
      </c>
      <c r="E16" s="1">
        <v>38761</v>
      </c>
      <c r="F16" s="1">
        <v>38401</v>
      </c>
      <c r="G16" s="1">
        <v>18622</v>
      </c>
      <c r="H16" s="22">
        <v>49925</v>
      </c>
      <c r="I16" s="1">
        <v>37419</v>
      </c>
      <c r="J16" s="1">
        <v>20842</v>
      </c>
      <c r="K16" s="9">
        <f t="shared" si="0"/>
        <v>391303</v>
      </c>
    </row>
    <row r="17" spans="1:11" ht="21" customHeight="1">
      <c r="A17" s="4">
        <v>2275</v>
      </c>
      <c r="B17" s="11" t="s">
        <v>13</v>
      </c>
      <c r="C17" s="1"/>
      <c r="D17" s="1">
        <v>76358.2</v>
      </c>
      <c r="E17" s="1">
        <v>33768.870000000003</v>
      </c>
      <c r="F17" s="1">
        <v>9425</v>
      </c>
      <c r="G17" s="1">
        <v>21190.02</v>
      </c>
      <c r="H17" s="22">
        <f>67263.3+18704.95</f>
        <v>85968.25</v>
      </c>
      <c r="I17" s="1"/>
      <c r="J17" s="1">
        <v>21750</v>
      </c>
      <c r="K17" s="9">
        <f t="shared" si="0"/>
        <v>248460.34</v>
      </c>
    </row>
    <row r="18" spans="1:11" ht="24.75" customHeight="1">
      <c r="A18" s="4">
        <v>2282</v>
      </c>
      <c r="B18" s="19" t="s">
        <v>25</v>
      </c>
      <c r="C18" s="1"/>
      <c r="D18" s="1"/>
      <c r="E18" s="1"/>
      <c r="F18" s="1"/>
      <c r="G18" s="1"/>
      <c r="H18" s="22"/>
      <c r="I18" s="1"/>
      <c r="J18" s="1"/>
      <c r="K18" s="9">
        <f t="shared" si="0"/>
        <v>0</v>
      </c>
    </row>
    <row r="19" spans="1:11" ht="19.5" customHeight="1" thickBot="1">
      <c r="A19" s="5">
        <v>2800</v>
      </c>
      <c r="B19" s="12"/>
      <c r="C19" s="6"/>
      <c r="D19" s="6"/>
      <c r="E19" s="6"/>
      <c r="F19" s="6"/>
      <c r="G19" s="6"/>
      <c r="H19" s="23"/>
      <c r="I19" s="6"/>
      <c r="J19" s="6"/>
      <c r="K19" s="9">
        <f t="shared" si="0"/>
        <v>0</v>
      </c>
    </row>
    <row r="20" spans="1:11" ht="25.5" customHeight="1" thickBot="1">
      <c r="A20" s="18" t="s">
        <v>0</v>
      </c>
      <c r="B20" s="13"/>
      <c r="C20" s="7">
        <f>SUM(C5:C19)</f>
        <v>18016981.869999997</v>
      </c>
      <c r="D20" s="7">
        <f t="shared" ref="D20:J20" si="1">SUM(D5:D19)</f>
        <v>4555490.84</v>
      </c>
      <c r="E20" s="7">
        <f t="shared" si="1"/>
        <v>2252956.1800000002</v>
      </c>
      <c r="F20" s="7">
        <f t="shared" si="1"/>
        <v>2826463.14</v>
      </c>
      <c r="G20" s="7">
        <f t="shared" si="1"/>
        <v>1977381.9200000002</v>
      </c>
      <c r="H20" s="7">
        <f t="shared" si="1"/>
        <v>4265433.93</v>
      </c>
      <c r="I20" s="7">
        <f t="shared" si="1"/>
        <v>3240333.5100000002</v>
      </c>
      <c r="J20" s="7">
        <f t="shared" si="1"/>
        <v>2722855.54</v>
      </c>
      <c r="K20" s="7">
        <f t="shared" ref="K20" si="2">SUM(K5:K19)</f>
        <v>39857896.930000007</v>
      </c>
    </row>
    <row r="21" spans="1:11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1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1">
      <c r="A23" s="3"/>
      <c r="B23" s="3" t="s">
        <v>15</v>
      </c>
      <c r="C23" s="3"/>
      <c r="D23" s="3"/>
      <c r="E23" s="3"/>
      <c r="F23" s="3"/>
      <c r="G23" s="3" t="s">
        <v>27</v>
      </c>
      <c r="H23" s="3"/>
      <c r="I23" s="3"/>
      <c r="J23" s="3"/>
    </row>
    <row r="24" spans="1:11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1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1">
      <c r="A26" s="3"/>
      <c r="B26" s="30" t="s">
        <v>28</v>
      </c>
      <c r="C26" s="30"/>
      <c r="D26" s="30"/>
      <c r="E26" s="3"/>
      <c r="F26" s="3"/>
      <c r="G26" s="3"/>
      <c r="H26" s="3"/>
      <c r="I26" s="3"/>
      <c r="J26" s="3"/>
    </row>
    <row r="27" spans="1:11">
      <c r="A27" s="3"/>
      <c r="B27" t="s">
        <v>29</v>
      </c>
      <c r="C27" s="3"/>
      <c r="D27" s="3"/>
      <c r="E27" s="3"/>
      <c r="F27" s="3"/>
      <c r="G27" s="3" t="s">
        <v>30</v>
      </c>
      <c r="H27" s="3"/>
      <c r="I27" s="3"/>
      <c r="J27" s="3"/>
    </row>
    <row r="28" spans="1:11">
      <c r="A28" s="3"/>
      <c r="B28" s="3"/>
      <c r="C28" s="3"/>
      <c r="D28" s="3"/>
      <c r="E28" s="3"/>
      <c r="F28" s="3"/>
      <c r="G28" s="3"/>
      <c r="H28" s="3"/>
      <c r="I28" s="3"/>
      <c r="J28" s="3"/>
    </row>
  </sheetData>
  <mergeCells count="2">
    <mergeCell ref="A3:J3"/>
    <mergeCell ref="B26:D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зош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2021-01-11T14:41:31Z</dcterms:modified>
</cp:coreProperties>
</file>