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00" windowHeight="6720" activeTab="4"/>
  </bookViews>
  <sheets>
    <sheet name="Word" sheetId="1" r:id="rId1"/>
    <sheet name="Excel" sheetId="2" r:id="rId2"/>
    <sheet name="Access" sheetId="3" r:id="rId3"/>
    <sheet name="Power Point" sheetId="4" r:id="rId4"/>
    <sheet name="Протокол" sheetId="5" r:id="rId5"/>
  </sheets>
  <definedNames/>
  <calcPr fullCalcOnLoad="1"/>
</workbook>
</file>

<file path=xl/sharedStrings.xml><?xml version="1.0" encoding="utf-8"?>
<sst xmlns="http://schemas.openxmlformats.org/spreadsheetml/2006/main" count="167" uniqueCount="70">
  <si>
    <t xml:space="preserve">Разом </t>
  </si>
  <si>
    <t xml:space="preserve">Разом: </t>
  </si>
  <si>
    <t>Разом:</t>
  </si>
  <si>
    <t>разом:</t>
  </si>
  <si>
    <t>1.1.  Макет візитівки розробити згідно зразка – документ «Зразок». При оформлені тексту візитівки бажано використовувати: шрифт «Book Antiqua»; колір «Темно-синій»  (2 бали).</t>
  </si>
  <si>
    <t>1.2.   Фонове зображення макету (документ «Фон») повинне бути розташоване таким чином, щоб при додаванні нових сторінок, воно з’являлося автоматично на кожному аркуші  (2 бали).</t>
  </si>
  <si>
    <r>
      <t>1.3.   «</t>
    </r>
    <r>
      <rPr>
        <b/>
        <sz val="10"/>
        <color indexed="8"/>
        <rFont val="Times New Roman"/>
        <family val="1"/>
      </rPr>
      <t>Завдання 1.1</t>
    </r>
    <r>
      <rPr>
        <sz val="10"/>
        <color indexed="8"/>
        <rFont val="Times New Roman"/>
        <family val="1"/>
      </rPr>
      <t>» – документ, що складається із однієї сторінки, що містить загальний макет візитівок з можливістю перегляду макету для кожного працівника салону. Даний документ автоматично пов’язаний з документом «Працівники салону». Це дає можливість змінювати макет візитівки, а саме, друкувати візитівки не для всіх працівників салону. Або при змінні зовнішнього вигляду макету не потрібно змінювати персональні данні працівників салону  (10 балів).</t>
    </r>
  </si>
  <si>
    <r>
      <t>1.4.   «</t>
    </r>
    <r>
      <rPr>
        <b/>
        <sz val="10"/>
        <color indexed="8"/>
        <rFont val="Times New Roman"/>
        <family val="1"/>
      </rPr>
      <t>Завдання 1.2</t>
    </r>
    <r>
      <rPr>
        <sz val="10"/>
        <color indexed="8"/>
        <rFont val="Times New Roman"/>
        <family val="1"/>
      </rPr>
      <t>» – документ, створений автоматично із документу «Завдання11», на кожній сторінці якого знаходиться персональний макет візитівки для кожного співробітника салону  (6 балів).</t>
    </r>
  </si>
  <si>
    <t>2.1 На Аркуші 1 створити таблицю Прайс (рисунок 2.1). Таблицю оформити згідно зразка.(4 бали)</t>
  </si>
  <si>
    <t>2.2 На Аркуші 2 створити таблицю Замовлення згідно зразка (рисунок 2.2). (2 бали)</t>
  </si>
  <si>
    <t>2.3 Дані в стовпчику Формат повинні вибиратись зі списку (рисунок 2.3) (4 бали)</t>
  </si>
  <si>
    <t>2.4 Дані в стовпчику Тираж повинні вибиратись зі списку (рисунок 2.3) (4 бали)</t>
  </si>
  <si>
    <t>2.5 Дані в стовпчику Ціна повинні підставлятись автоматично з таблиці Прайс відповідно до тих даних які ми виберемо в стовпчиках Формат та Тираж. При зміні формату та тиражу ціна повинна змінюватися (8 бали).</t>
  </si>
  <si>
    <t xml:space="preserve">2.6 При виборі тиражу 1000 або 2500 у стовпчику Подарунок повинен з’явитися напис «100 листівок», при виборі 5000 або 10000 напис «1000 листівок», а при виборі тиражу 100, 200 або 300 клітинка повинна залишитись пустою. (4 бали)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</si>
  <si>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2.7  Написи в стовпчику Подарунок повинні бути білого кольору з зеленою заливкою клітинки. (рисунок 2.4)(4 бали)</t>
  </si>
  <si>
    <t>3.1 Представити наведені дані у вигляді нормалізованої багатотабличної бази даних із встановленими індексами та зв’язками між таблицями. Встановити де потрібно підстановку даних з інших таблиць. Відомо, що клієнти можуть додаватись із часом та змінюватись їх спеціалізація (15 балів).</t>
  </si>
  <si>
    <t>3.2 Забезпечити у таблиці автоматичний розрахунок ціни за одиницю послуги (Ціна за 1шт). (5 балів).</t>
  </si>
  <si>
    <t>3.3 Перегляд та внесення даних до таблиць повинно відбуватись через форми (4 бали).</t>
  </si>
  <si>
    <r>
      <t xml:space="preserve">3.4 У форму про </t>
    </r>
    <r>
      <rPr>
        <i/>
        <sz val="10"/>
        <color indexed="8"/>
        <rFont val="Times New Roman"/>
        <family val="1"/>
      </rPr>
      <t>замовлення</t>
    </r>
    <r>
      <rPr>
        <sz val="10"/>
        <color indexed="8"/>
        <rFont val="Times New Roman"/>
        <family val="1"/>
      </rPr>
      <t xml:space="preserve"> додати поле </t>
    </r>
    <r>
      <rPr>
        <i/>
        <sz val="10"/>
        <color indexed="8"/>
        <rFont val="Times New Roman"/>
        <family val="1"/>
      </rPr>
      <t>Вартість замовлення</t>
    </r>
    <r>
      <rPr>
        <sz val="10"/>
        <color indexed="8"/>
        <rFont val="Times New Roman"/>
        <family val="1"/>
      </rPr>
      <t xml:space="preserve">, яке розраховується за формулою </t>
    </r>
    <r>
      <rPr>
        <i/>
        <sz val="10"/>
        <color indexed="8"/>
        <rFont val="Times New Roman"/>
        <family val="1"/>
      </rPr>
      <t xml:space="preserve">Кількість*Вартість партії </t>
    </r>
    <r>
      <rPr>
        <sz val="10"/>
        <color indexed="8"/>
        <rFont val="Times New Roman"/>
        <family val="1"/>
      </rPr>
      <t>(6 балів).</t>
    </r>
  </si>
  <si>
    <t>4.1.Після її запуску на екрані  повинен з'явитись логотип агенції (зображення єнота), напис "Рекламна агенція "Єнот-полоскун"", кнопка у лівому нижньому куті екрану з написом "ВИХІД" та кнопка у правом нижньому куті екрану з написом "МЕНЮ". (2 бали)</t>
  </si>
  <si>
    <t>4.2.При натисканні на логотип повинна з'явитись хмарка з написом "У НАС НАЙНИЖЧІ ЦІНИ!", після повторного натискання хмарка повинна зникнути. (1 бал)</t>
  </si>
  <si>
    <t>4.3.При натисканні на кнопку "ВИХІД" демонстрація презентації повинна припинятися. (1 бал)</t>
  </si>
  <si>
    <t>4.5.Після натискання на кнопці "ПРО АГЕНЦІЮ" екран оновлюється. На ньому з'являється відповідний заголовок та текст (див. файл "Інформаційні матеріали"), у лівому верхньому куті логотип агенції з написом (рис. 4.1), а у правому нижньому кнопка "МЕНЮ". (1 бал).</t>
  </si>
  <si>
    <t>4.6.При наведенні на неї покажчика мишки екран повинен оновитись до попереднього стану (логотип, кнопка "ПРО АГЕНЦІЮ" список послуг). (1 бал)</t>
  </si>
  <si>
    <t>4.7.При обиранні 1 пункту "Реклама на телебаченні" екран оновлюється. На ньому повинен міститись логотип з написом (рис. 4.1), заголовок "Вартість реклами", нижче відповідна таблиця з даними та текст (див. файл "Інформаційні матеріали"), а у правому нижньому кнопка "МЕНЮ". (1 бал).</t>
  </si>
  <si>
    <t>4.8.При наведенні на неї покажчика мишки екран повинен оновитись до попереднього стану (логотип, кнопка "ПРО АГЕНЦІЮ" список послуг). (1 бал)</t>
  </si>
  <si>
    <t>4.9.Аналогічно при обиранні пункту 2 "Реклама на радіо" (2 бали) та пункту "Реклама в Інтернеті" (2 бали).</t>
  </si>
  <si>
    <t>4.10.При натисканні кнопки "НА ПОЧАТОК" екран повинен оновитись до початкового стану. (1 бал)</t>
  </si>
  <si>
    <t>4.11.Під час демонстрації презентації при натисканні в інших місцях (окрім зазначених вище та кнопок керування) чи наведенні покажчика мишки, ніяких змін не повинно відбуватись. (3 бали).</t>
  </si>
  <si>
    <t>4.12.Дизайн всіх об'єктів підбирається згідно зразка, поданого у відео-ролику. (2 бали)</t>
  </si>
  <si>
    <t>4.4.При наведенні покажчика на кнопку "МЕНЮ" екран оновлюється. На ньому повинен знаходитись у лівому верхньому куті логотип агенції з написом (рис. 4.1), нижче посередині кнопка з написом "ПРО АГЕНЦІЮ", під нею заголовок "Послуги", а під ним список. У правому нижньому куті повинна знаходитись кнопка "НА ПОЧАТОК". (4 бали)</t>
  </si>
  <si>
    <t>Завдання 1</t>
  </si>
  <si>
    <t>Завдання 2</t>
  </si>
  <si>
    <t>Завдання 3</t>
  </si>
  <si>
    <t>Завдання 4</t>
  </si>
  <si>
    <t>Цьось с. Дубечно</t>
  </si>
  <si>
    <t>Авдіюк Андрій С. Текля</t>
  </si>
  <si>
    <t>Барчук.Ю.С.Стара Гута</t>
  </si>
  <si>
    <t>Бобіка Юрія с.Буцин</t>
  </si>
  <si>
    <t xml:space="preserve">Власюк Т.І.с.Кримне </t>
  </si>
  <si>
    <t>Гапонюк Д. М.  Галина Воля</t>
  </si>
  <si>
    <t>Грищук Максим  клас с.Дубечне</t>
  </si>
  <si>
    <t>Гупік Н.  Буцинь</t>
  </si>
  <si>
    <t>Динюка Антона  с.Кримне</t>
  </si>
  <si>
    <t>Зубчик Тарас  Любохини</t>
  </si>
  <si>
    <t>Ковальчук О.В Стара вижва</t>
  </si>
  <si>
    <t>Кондаурова Домініка  Глухи</t>
  </si>
  <si>
    <t>Куликовськй А.  с.Смідин</t>
  </si>
  <si>
    <t>Лютяниця.М-Глухи</t>
  </si>
  <si>
    <t>М.Шамайда  Чевель</t>
  </si>
  <si>
    <t>Міндер В.Ю.  Стара Вижівка</t>
  </si>
  <si>
    <t>Остапук Олександр.   с.Смідин</t>
  </si>
  <si>
    <t>Романчук Віталіна  с. Буцин</t>
  </si>
  <si>
    <t>Сікора О. П. с.Стара Гута</t>
  </si>
  <si>
    <t>Солодухи Ю.О. стВижва</t>
  </si>
  <si>
    <t>Сташук А  Смолярі</t>
  </si>
  <si>
    <t>Сташук С  Смолярі</t>
  </si>
  <si>
    <t>Терещук В. В.  Рокита</t>
  </si>
  <si>
    <t>Тишик В.М.  Седлище</t>
  </si>
  <si>
    <t>Хомича Натан  Любохини</t>
  </si>
  <si>
    <t>word</t>
  </si>
  <si>
    <t>excel</t>
  </si>
  <si>
    <t>access</t>
  </si>
  <si>
    <t>power point</t>
  </si>
  <si>
    <t>Результат</t>
  </si>
  <si>
    <t>Клас</t>
  </si>
  <si>
    <t>Зведений підсумковий протокол за результатами участі школярів ЗЗСО в ІІ етапі олімпіад з інформаційних технологій у 2019/2020 н.р.</t>
  </si>
  <si>
    <t>Лютяниця.М. Глухи</t>
  </si>
  <si>
    <t>Грищук Максим  Дубечне</t>
  </si>
  <si>
    <t>Солодухи Ю.  с Стара Вижівка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</si>
</sst>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9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48" fillId="0" borderId="0" xfId="0" applyFont="1" applyAlignment="1">
      <alignment/>
    </xf>
    <xf numFmtId="0" fontId="0" fillId="0" borderId="11" xfId="0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3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39" fillId="4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0" xfId="0" applyFill="1" applyAlignment="1">
      <alignment/>
    </xf>
    <xf numFmtId="0" fontId="50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35" borderId="10" xfId="0" applyFont="1" applyFill="1" applyBorder="1" applyAlignment="1">
      <alignment/>
    </xf>
    <xf numFmtId="0" fontId="53" fillId="0" borderId="0" xfId="0" applyFont="1" applyAlignment="1">
      <alignment horizontal="justify" vertical="center"/>
    </xf>
    <xf numFmtId="0" fontId="53" fillId="4" borderId="10" xfId="0" applyFont="1" applyFill="1" applyBorder="1" applyAlignment="1">
      <alignment horizontal="justify" vertical="center"/>
    </xf>
    <xf numFmtId="0" fontId="39" fillId="0" borderId="12" xfId="0" applyFont="1" applyBorder="1" applyAlignment="1">
      <alignment/>
    </xf>
    <xf numFmtId="0" fontId="0" fillId="0" borderId="12" xfId="0" applyBorder="1" applyAlignment="1">
      <alignment/>
    </xf>
    <xf numFmtId="0" fontId="53" fillId="34" borderId="10" xfId="0" applyFont="1" applyFill="1" applyBorder="1" applyAlignment="1">
      <alignment horizontal="justify" vertical="center"/>
    </xf>
    <xf numFmtId="0" fontId="39" fillId="34" borderId="10" xfId="0" applyFont="1" applyFill="1" applyBorder="1" applyAlignment="1">
      <alignment/>
    </xf>
    <xf numFmtId="0" fontId="40" fillId="35" borderId="0" xfId="0" applyFont="1" applyFill="1" applyAlignment="1">
      <alignment horizontal="right" wrapText="1"/>
    </xf>
    <xf numFmtId="0" fontId="54" fillId="7" borderId="1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3" fillId="0" borderId="10" xfId="0" applyFont="1" applyBorder="1" applyAlignment="1">
      <alignment horizontal="justify" vertical="center"/>
    </xf>
    <xf numFmtId="0" fontId="52" fillId="35" borderId="10" xfId="0" applyFont="1" applyFill="1" applyBorder="1" applyAlignment="1">
      <alignment wrapText="1"/>
    </xf>
    <xf numFmtId="0" fontId="55" fillId="0" borderId="10" xfId="0" applyFont="1" applyBorder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56" fillId="0" borderId="0" xfId="0" applyFont="1" applyBorder="1" applyAlignment="1">
      <alignment/>
    </xf>
    <xf numFmtId="0" fontId="39" fillId="0" borderId="0" xfId="0" applyFont="1" applyAlignment="1">
      <alignment textRotation="90"/>
    </xf>
    <xf numFmtId="0" fontId="49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textRotation="90"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B3" sqref="B3:AA3"/>
    </sheetView>
  </sheetViews>
  <sheetFormatPr defaultColWidth="9.140625" defaultRowHeight="15"/>
  <cols>
    <col min="1" max="1" width="36.8515625" style="0" customWidth="1"/>
    <col min="2" max="2" width="5.140625" style="13" customWidth="1"/>
    <col min="3" max="4" width="3.7109375" style="0" bestFit="1" customWidth="1"/>
    <col min="5" max="5" width="6.00390625" style="0" bestFit="1" customWidth="1"/>
    <col min="6" max="18" width="3.7109375" style="0" bestFit="1" customWidth="1"/>
    <col min="19" max="19" width="4.00390625" style="0" bestFit="1" customWidth="1"/>
    <col min="20" max="27" width="3.7109375" style="0" bestFit="1" customWidth="1"/>
  </cols>
  <sheetData>
    <row r="1" spans="3:27" ht="15">
      <c r="C1">
        <v>11</v>
      </c>
      <c r="D1">
        <v>8</v>
      </c>
      <c r="G1">
        <v>11</v>
      </c>
      <c r="H1">
        <v>9</v>
      </c>
      <c r="I1">
        <v>10</v>
      </c>
      <c r="J1">
        <v>10</v>
      </c>
      <c r="K1">
        <v>9</v>
      </c>
      <c r="L1">
        <v>9</v>
      </c>
      <c r="M1">
        <v>10</v>
      </c>
      <c r="N1">
        <v>10</v>
      </c>
      <c r="O1">
        <v>10</v>
      </c>
      <c r="P1">
        <v>9</v>
      </c>
      <c r="Q1">
        <v>9</v>
      </c>
      <c r="R1">
        <v>9</v>
      </c>
      <c r="S1">
        <v>9</v>
      </c>
      <c r="T1">
        <v>9</v>
      </c>
      <c r="U1">
        <v>11</v>
      </c>
      <c r="V1">
        <v>11</v>
      </c>
      <c r="W1">
        <v>10</v>
      </c>
      <c r="X1">
        <v>10</v>
      </c>
      <c r="Y1">
        <v>9</v>
      </c>
      <c r="Z1">
        <v>9</v>
      </c>
      <c r="AA1">
        <v>11</v>
      </c>
    </row>
    <row r="2" spans="3:27" ht="110.25" customHeight="1">
      <c r="C2" s="41" t="s">
        <v>35</v>
      </c>
      <c r="D2" s="41" t="s">
        <v>36</v>
      </c>
      <c r="E2" s="41" t="s">
        <v>37</v>
      </c>
      <c r="F2" s="41" t="s">
        <v>38</v>
      </c>
      <c r="G2" s="41" t="s">
        <v>39</v>
      </c>
      <c r="H2" s="41" t="s">
        <v>40</v>
      </c>
      <c r="I2" s="41" t="s">
        <v>41</v>
      </c>
      <c r="J2" s="41" t="s">
        <v>42</v>
      </c>
      <c r="K2" s="41" t="s">
        <v>43</v>
      </c>
      <c r="L2" s="41" t="s">
        <v>44</v>
      </c>
      <c r="M2" s="41" t="s">
        <v>45</v>
      </c>
      <c r="N2" s="41" t="s">
        <v>46</v>
      </c>
      <c r="O2" s="41" t="s">
        <v>47</v>
      </c>
      <c r="P2" s="41" t="s">
        <v>48</v>
      </c>
      <c r="Q2" s="41" t="s">
        <v>49</v>
      </c>
      <c r="R2" s="41" t="s">
        <v>50</v>
      </c>
      <c r="S2" s="41" t="s">
        <v>51</v>
      </c>
      <c r="T2" s="41" t="s">
        <v>52</v>
      </c>
      <c r="U2" s="41" t="s">
        <v>53</v>
      </c>
      <c r="V2" s="41" t="s">
        <v>54</v>
      </c>
      <c r="W2" s="41" t="s">
        <v>55</v>
      </c>
      <c r="X2" s="41" t="s">
        <v>56</v>
      </c>
      <c r="Y2" s="41" t="s">
        <v>57</v>
      </c>
      <c r="Z2" s="41" t="s">
        <v>58</v>
      </c>
      <c r="AA2" s="41" t="s">
        <v>59</v>
      </c>
    </row>
    <row r="3" spans="1:27" s="2" customFormat="1" ht="23.25">
      <c r="A3" s="27" t="s">
        <v>31</v>
      </c>
      <c r="B3" s="40">
        <f>SUM(B4:B7)</f>
        <v>20</v>
      </c>
      <c r="C3" s="11">
        <f aca="true" t="shared" si="0" ref="C3:AA3">SUM(C4:C14)</f>
        <v>0</v>
      </c>
      <c r="D3" s="11">
        <f t="shared" si="0"/>
        <v>2</v>
      </c>
      <c r="E3" s="11">
        <f t="shared" si="0"/>
        <v>0.5</v>
      </c>
      <c r="F3" s="11">
        <f t="shared" si="0"/>
        <v>3</v>
      </c>
      <c r="G3" s="11">
        <f t="shared" si="0"/>
        <v>0</v>
      </c>
      <c r="H3" s="11">
        <f t="shared" si="0"/>
        <v>2</v>
      </c>
      <c r="I3" s="11">
        <f t="shared" si="0"/>
        <v>0</v>
      </c>
      <c r="J3" s="11">
        <f t="shared" si="0"/>
        <v>2</v>
      </c>
      <c r="K3" s="11">
        <f t="shared" si="0"/>
        <v>0</v>
      </c>
      <c r="L3" s="11">
        <f t="shared" si="0"/>
        <v>4</v>
      </c>
      <c r="M3" s="11">
        <f t="shared" si="0"/>
        <v>1</v>
      </c>
      <c r="N3" s="11">
        <f t="shared" si="0"/>
        <v>4</v>
      </c>
      <c r="O3" s="11">
        <f t="shared" si="0"/>
        <v>2</v>
      </c>
      <c r="P3" s="11">
        <f t="shared" si="0"/>
        <v>2</v>
      </c>
      <c r="Q3" s="11">
        <f t="shared" si="0"/>
        <v>1</v>
      </c>
      <c r="R3" s="11">
        <f t="shared" si="0"/>
        <v>2</v>
      </c>
      <c r="S3" s="11">
        <f t="shared" si="0"/>
        <v>1</v>
      </c>
      <c r="T3" s="11">
        <f t="shared" si="0"/>
        <v>2</v>
      </c>
      <c r="U3" s="11">
        <f t="shared" si="0"/>
        <v>0</v>
      </c>
      <c r="V3" s="11">
        <f t="shared" si="0"/>
        <v>2</v>
      </c>
      <c r="W3" s="11">
        <f t="shared" si="0"/>
        <v>2</v>
      </c>
      <c r="X3" s="11">
        <f t="shared" si="0"/>
        <v>2</v>
      </c>
      <c r="Y3" s="11">
        <f t="shared" si="0"/>
        <v>2</v>
      </c>
      <c r="Z3" s="11">
        <f t="shared" si="0"/>
        <v>0.5</v>
      </c>
      <c r="AA3" s="11">
        <f t="shared" si="0"/>
        <v>2</v>
      </c>
    </row>
    <row r="4" spans="1:27" s="6" customFormat="1" ht="63.75">
      <c r="A4" s="29" t="s">
        <v>4</v>
      </c>
      <c r="B4" s="19">
        <v>2</v>
      </c>
      <c r="D4" s="6">
        <v>2</v>
      </c>
      <c r="E4" s="6">
        <v>0.5</v>
      </c>
      <c r="F4" s="6">
        <v>1</v>
      </c>
      <c r="H4" s="6">
        <v>2</v>
      </c>
      <c r="J4" s="6">
        <v>2</v>
      </c>
      <c r="L4" s="6">
        <v>2</v>
      </c>
      <c r="M4" s="6">
        <v>1</v>
      </c>
      <c r="N4" s="6">
        <v>2</v>
      </c>
      <c r="O4" s="6">
        <v>2</v>
      </c>
      <c r="P4" s="6">
        <v>2</v>
      </c>
      <c r="Q4" s="6">
        <v>1</v>
      </c>
      <c r="R4" s="6">
        <v>2</v>
      </c>
      <c r="S4" s="6">
        <v>1</v>
      </c>
      <c r="T4" s="6">
        <v>2</v>
      </c>
      <c r="U4" s="6">
        <v>0</v>
      </c>
      <c r="V4" s="6">
        <v>2</v>
      </c>
      <c r="W4" s="6">
        <v>2</v>
      </c>
      <c r="X4" s="6">
        <v>2</v>
      </c>
      <c r="Y4" s="6">
        <v>2</v>
      </c>
      <c r="Z4" s="6">
        <v>0.5</v>
      </c>
      <c r="AA4" s="6">
        <v>2</v>
      </c>
    </row>
    <row r="5" spans="1:27" ht="63.75">
      <c r="A5" s="28" t="s">
        <v>5</v>
      </c>
      <c r="B5" s="30">
        <v>2</v>
      </c>
      <c r="C5" s="31"/>
      <c r="D5" s="31"/>
      <c r="E5" s="31"/>
      <c r="F5" s="31">
        <v>2</v>
      </c>
      <c r="G5" s="31"/>
      <c r="H5" s="31"/>
      <c r="I5" s="31"/>
      <c r="J5" s="31"/>
      <c r="K5" s="31"/>
      <c r="L5" s="31">
        <v>2</v>
      </c>
      <c r="M5" s="31"/>
      <c r="N5" s="2">
        <v>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" s="6" customFormat="1" ht="153">
      <c r="A6" s="29" t="s">
        <v>6</v>
      </c>
      <c r="B6" s="19">
        <v>10</v>
      </c>
    </row>
    <row r="7" spans="1:2" s="8" customFormat="1" ht="63.75">
      <c r="A7" s="32" t="s">
        <v>7</v>
      </c>
      <c r="B7" s="33">
        <v>6</v>
      </c>
    </row>
    <row r="9" spans="1:2" ht="21">
      <c r="A9" s="17" t="s">
        <v>1</v>
      </c>
      <c r="B9" s="18">
        <v>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4"/>
  <sheetViews>
    <sheetView zoomScalePageLayoutView="0" workbookViewId="0" topLeftCell="B1">
      <selection activeCell="B4" sqref="B4:AA4"/>
    </sheetView>
  </sheetViews>
  <sheetFormatPr defaultColWidth="9.140625" defaultRowHeight="15"/>
  <cols>
    <col min="1" max="1" width="44.57421875" style="1" customWidth="1"/>
    <col min="2" max="2" width="5.421875" style="0" customWidth="1"/>
    <col min="3" max="3" width="4.7109375" style="0" customWidth="1"/>
    <col min="4" max="4" width="3.421875" style="0" customWidth="1"/>
    <col min="5" max="5" width="5.57421875" style="0" customWidth="1"/>
    <col min="6" max="6" width="4.28125" style="0" customWidth="1"/>
    <col min="7" max="7" width="6.7109375" style="0" customWidth="1"/>
    <col min="8" max="8" width="5.140625" style="0" customWidth="1"/>
    <col min="9" max="9" width="6.421875" style="0" customWidth="1"/>
    <col min="10" max="10" width="4.140625" style="0" customWidth="1"/>
    <col min="11" max="11" width="6.28125" style="0" customWidth="1"/>
    <col min="12" max="12" width="6.7109375" style="0" customWidth="1"/>
    <col min="13" max="13" width="6.421875" style="0" customWidth="1"/>
    <col min="14" max="14" width="4.28125" style="0" customWidth="1"/>
    <col min="15" max="15" width="6.57421875" style="0" customWidth="1"/>
    <col min="16" max="16" width="5.140625" style="0" customWidth="1"/>
    <col min="17" max="17" width="5.00390625" style="0" customWidth="1"/>
    <col min="18" max="18" width="6.00390625" style="0" customWidth="1"/>
    <col min="19" max="19" width="6.28125" style="0" customWidth="1"/>
    <col min="20" max="20" width="5.421875" style="0" customWidth="1"/>
    <col min="21" max="21" width="6.00390625" style="0" customWidth="1"/>
    <col min="22" max="22" width="6.28125" style="0" customWidth="1"/>
    <col min="23" max="23" width="5.8515625" style="0" customWidth="1"/>
    <col min="24" max="24" width="4.421875" style="0" customWidth="1"/>
    <col min="25" max="27" width="3.7109375" style="0" bestFit="1" customWidth="1"/>
  </cols>
  <sheetData>
    <row r="2" spans="3:27" ht="15">
      <c r="C2">
        <v>11</v>
      </c>
      <c r="D2">
        <v>8</v>
      </c>
      <c r="G2">
        <v>11</v>
      </c>
      <c r="H2">
        <v>9</v>
      </c>
      <c r="I2">
        <v>10</v>
      </c>
      <c r="J2">
        <v>10</v>
      </c>
      <c r="K2">
        <v>9</v>
      </c>
      <c r="L2">
        <v>9</v>
      </c>
      <c r="M2">
        <v>10</v>
      </c>
      <c r="N2">
        <v>10</v>
      </c>
      <c r="O2">
        <v>10</v>
      </c>
      <c r="P2">
        <v>9</v>
      </c>
      <c r="Q2">
        <v>9</v>
      </c>
      <c r="R2">
        <v>9</v>
      </c>
      <c r="S2">
        <v>9</v>
      </c>
      <c r="T2">
        <v>9</v>
      </c>
      <c r="U2">
        <v>11</v>
      </c>
      <c r="V2">
        <v>11</v>
      </c>
      <c r="W2">
        <v>10</v>
      </c>
      <c r="X2">
        <v>10</v>
      </c>
      <c r="Y2">
        <v>9</v>
      </c>
      <c r="Z2">
        <v>9</v>
      </c>
      <c r="AA2">
        <v>11</v>
      </c>
    </row>
    <row r="3" spans="3:29" ht="161.25">
      <c r="C3" s="41" t="s">
        <v>35</v>
      </c>
      <c r="D3" s="41" t="s">
        <v>36</v>
      </c>
      <c r="E3" s="41" t="s">
        <v>37</v>
      </c>
      <c r="F3" s="41" t="s">
        <v>38</v>
      </c>
      <c r="G3" s="41" t="s">
        <v>39</v>
      </c>
      <c r="H3" s="41" t="s">
        <v>40</v>
      </c>
      <c r="I3" s="41" t="s">
        <v>41</v>
      </c>
      <c r="J3" s="41" t="s">
        <v>42</v>
      </c>
      <c r="K3" s="41" t="s">
        <v>43</v>
      </c>
      <c r="L3" s="41" t="s">
        <v>44</v>
      </c>
      <c r="M3" s="41" t="s">
        <v>45</v>
      </c>
      <c r="N3" s="41" t="s">
        <v>46</v>
      </c>
      <c r="O3" s="41" t="s">
        <v>47</v>
      </c>
      <c r="P3" s="41" t="s">
        <v>48</v>
      </c>
      <c r="Q3" s="41" t="s">
        <v>49</v>
      </c>
      <c r="R3" s="41" t="s">
        <v>50</v>
      </c>
      <c r="S3" s="41" t="s">
        <v>51</v>
      </c>
      <c r="T3" s="41" t="s">
        <v>52</v>
      </c>
      <c r="U3" s="41" t="s">
        <v>53</v>
      </c>
      <c r="V3" s="41" t="s">
        <v>54</v>
      </c>
      <c r="W3" s="41" t="s">
        <v>55</v>
      </c>
      <c r="X3" s="41" t="s">
        <v>56</v>
      </c>
      <c r="Y3" s="41" t="s">
        <v>57</v>
      </c>
      <c r="Z3" s="41" t="s">
        <v>58</v>
      </c>
      <c r="AA3" s="41" t="s">
        <v>59</v>
      </c>
      <c r="AB3" s="41"/>
      <c r="AC3" s="41"/>
    </row>
    <row r="4" spans="1:31" ht="23.25">
      <c r="A4" s="39" t="s">
        <v>32</v>
      </c>
      <c r="B4" s="15">
        <f aca="true" t="shared" si="0" ref="B4:AE4">SUM(B5:B12)</f>
        <v>30</v>
      </c>
      <c r="C4" s="12">
        <f t="shared" si="0"/>
        <v>4</v>
      </c>
      <c r="D4" s="12">
        <f t="shared" si="0"/>
        <v>6</v>
      </c>
      <c r="E4" s="12">
        <f t="shared" si="0"/>
        <v>2</v>
      </c>
      <c r="F4" s="12">
        <f t="shared" si="0"/>
        <v>4</v>
      </c>
      <c r="G4" s="12">
        <f t="shared" si="0"/>
        <v>0</v>
      </c>
      <c r="H4" s="12">
        <f t="shared" si="0"/>
        <v>6</v>
      </c>
      <c r="I4" s="12">
        <f t="shared" si="0"/>
        <v>0</v>
      </c>
      <c r="J4" s="12">
        <f t="shared" si="0"/>
        <v>6</v>
      </c>
      <c r="K4" s="12">
        <f t="shared" si="0"/>
        <v>1</v>
      </c>
      <c r="L4" s="12">
        <f t="shared" si="0"/>
        <v>5</v>
      </c>
      <c r="M4" s="2">
        <f t="shared" si="0"/>
        <v>14</v>
      </c>
      <c r="N4" s="2">
        <f t="shared" si="0"/>
        <v>2</v>
      </c>
      <c r="O4" s="2">
        <f t="shared" si="0"/>
        <v>0</v>
      </c>
      <c r="P4" s="2">
        <f t="shared" si="0"/>
        <v>3</v>
      </c>
      <c r="Q4" s="2">
        <f t="shared" si="0"/>
        <v>4</v>
      </c>
      <c r="R4" s="2">
        <f t="shared" si="0"/>
        <v>4</v>
      </c>
      <c r="S4" s="2">
        <f t="shared" si="0"/>
        <v>7</v>
      </c>
      <c r="T4" s="2">
        <f t="shared" si="0"/>
        <v>6</v>
      </c>
      <c r="U4" s="2">
        <f t="shared" si="0"/>
        <v>3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6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</row>
    <row r="5" spans="1:27" ht="27" customHeight="1">
      <c r="A5" s="3" t="s">
        <v>8</v>
      </c>
      <c r="B5" s="4">
        <v>4</v>
      </c>
      <c r="C5" s="2">
        <v>4</v>
      </c>
      <c r="D5" s="2">
        <v>4</v>
      </c>
      <c r="E5" s="2">
        <v>2</v>
      </c>
      <c r="F5" s="2">
        <v>3</v>
      </c>
      <c r="G5" s="2">
        <v>0</v>
      </c>
      <c r="H5" s="2">
        <v>4</v>
      </c>
      <c r="I5" s="2">
        <v>0</v>
      </c>
      <c r="J5" s="2">
        <v>4</v>
      </c>
      <c r="K5" s="2">
        <v>1</v>
      </c>
      <c r="L5" s="2">
        <v>4</v>
      </c>
      <c r="M5" s="2">
        <v>4</v>
      </c>
      <c r="N5" s="2">
        <v>2</v>
      </c>
      <c r="O5" s="2">
        <v>0</v>
      </c>
      <c r="P5" s="23">
        <v>2</v>
      </c>
      <c r="Q5" s="23">
        <v>3</v>
      </c>
      <c r="R5" s="23">
        <v>4</v>
      </c>
      <c r="S5" s="23">
        <v>4</v>
      </c>
      <c r="T5" s="23">
        <v>4</v>
      </c>
      <c r="U5" s="23">
        <v>3</v>
      </c>
      <c r="V5" s="23">
        <v>0</v>
      </c>
      <c r="W5" s="23">
        <v>0</v>
      </c>
      <c r="X5" s="2">
        <v>0</v>
      </c>
      <c r="Y5" s="2">
        <v>4</v>
      </c>
      <c r="Z5" s="2">
        <v>0</v>
      </c>
      <c r="AA5" s="2">
        <v>0</v>
      </c>
    </row>
    <row r="6" spans="1:27" ht="28.5" customHeight="1">
      <c r="A6" s="7" t="s">
        <v>9</v>
      </c>
      <c r="B6" s="8">
        <v>2</v>
      </c>
      <c r="C6" s="2"/>
      <c r="D6" s="2">
        <v>2</v>
      </c>
      <c r="E6" s="2"/>
      <c r="F6" s="2">
        <v>1</v>
      </c>
      <c r="G6" s="2"/>
      <c r="H6" s="2">
        <v>2</v>
      </c>
      <c r="I6" s="2"/>
      <c r="J6" s="2">
        <v>2</v>
      </c>
      <c r="K6" s="2"/>
      <c r="L6" s="2">
        <v>1</v>
      </c>
      <c r="M6" s="2">
        <v>2</v>
      </c>
      <c r="N6" s="2"/>
      <c r="O6" s="2"/>
      <c r="P6" s="2">
        <v>1</v>
      </c>
      <c r="Q6" s="2">
        <v>1</v>
      </c>
      <c r="R6" s="2"/>
      <c r="S6" s="2">
        <v>2</v>
      </c>
      <c r="T6" s="2">
        <v>2</v>
      </c>
      <c r="U6" s="2"/>
      <c r="V6" s="2"/>
      <c r="W6" s="2"/>
      <c r="X6" s="2"/>
      <c r="Y6" s="2">
        <v>2</v>
      </c>
      <c r="Z6" s="2"/>
      <c r="AA6" s="2"/>
    </row>
    <row r="7" spans="1:27" ht="27" customHeight="1">
      <c r="A7" s="3" t="s">
        <v>10</v>
      </c>
      <c r="B7" s="4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>
        <v>4</v>
      </c>
      <c r="N7" s="2"/>
      <c r="O7" s="2"/>
      <c r="P7" s="2"/>
      <c r="Q7" s="2"/>
      <c r="R7" s="2"/>
      <c r="S7" s="2">
        <v>1</v>
      </c>
      <c r="T7" s="2"/>
      <c r="U7" s="2"/>
      <c r="V7" s="2"/>
      <c r="W7" s="2"/>
      <c r="X7" s="2"/>
      <c r="Y7" s="2"/>
      <c r="Z7" s="2"/>
      <c r="AA7" s="2"/>
    </row>
    <row r="8" spans="1:27" ht="33" customHeight="1">
      <c r="A8" s="7" t="s">
        <v>11</v>
      </c>
      <c r="B8" s="8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>
        <v>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82.5" customHeight="1">
      <c r="A9" s="3" t="s">
        <v>12</v>
      </c>
      <c r="B9" s="4">
        <v>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90">
      <c r="A10" s="5" t="s">
        <v>13</v>
      </c>
      <c r="B10" s="2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45">
      <c r="A11" s="3" t="s">
        <v>14</v>
      </c>
      <c r="B11" s="4">
        <v>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3:27" ht="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4" spans="1:27" ht="21">
      <c r="A14" s="34" t="s">
        <v>0</v>
      </c>
      <c r="B14" s="9">
        <f>B4</f>
        <v>30</v>
      </c>
      <c r="C14" s="9">
        <f aca="true" t="shared" si="1" ref="C14:AA14">C4</f>
        <v>4</v>
      </c>
      <c r="D14" s="9">
        <f t="shared" si="1"/>
        <v>6</v>
      </c>
      <c r="E14" s="9">
        <f t="shared" si="1"/>
        <v>2</v>
      </c>
      <c r="F14" s="9">
        <f t="shared" si="1"/>
        <v>4</v>
      </c>
      <c r="G14" s="9">
        <f t="shared" si="1"/>
        <v>0</v>
      </c>
      <c r="H14" s="9">
        <f t="shared" si="1"/>
        <v>6</v>
      </c>
      <c r="I14" s="9">
        <f t="shared" si="1"/>
        <v>0</v>
      </c>
      <c r="J14" s="9">
        <f t="shared" si="1"/>
        <v>6</v>
      </c>
      <c r="K14" s="9">
        <f t="shared" si="1"/>
        <v>1</v>
      </c>
      <c r="L14" s="9">
        <f t="shared" si="1"/>
        <v>5</v>
      </c>
      <c r="M14" s="9">
        <f t="shared" si="1"/>
        <v>14</v>
      </c>
      <c r="N14" s="9">
        <f t="shared" si="1"/>
        <v>2</v>
      </c>
      <c r="O14" s="9">
        <f t="shared" si="1"/>
        <v>0</v>
      </c>
      <c r="P14" s="9">
        <f t="shared" si="1"/>
        <v>3</v>
      </c>
      <c r="Q14" s="9">
        <f t="shared" si="1"/>
        <v>4</v>
      </c>
      <c r="R14" s="9">
        <f t="shared" si="1"/>
        <v>4</v>
      </c>
      <c r="S14" s="9">
        <f t="shared" si="1"/>
        <v>7</v>
      </c>
      <c r="T14" s="9">
        <f t="shared" si="1"/>
        <v>6</v>
      </c>
      <c r="U14" s="9">
        <f t="shared" si="1"/>
        <v>3</v>
      </c>
      <c r="V14" s="9">
        <f t="shared" si="1"/>
        <v>0</v>
      </c>
      <c r="W14" s="9">
        <f t="shared" si="1"/>
        <v>0</v>
      </c>
      <c r="X14" s="9">
        <f t="shared" si="1"/>
        <v>0</v>
      </c>
      <c r="Y14" s="9">
        <f t="shared" si="1"/>
        <v>6</v>
      </c>
      <c r="Z14" s="9">
        <f t="shared" si="1"/>
        <v>0</v>
      </c>
      <c r="AA14" s="9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C3" sqref="C3:AA3"/>
    </sheetView>
  </sheetViews>
  <sheetFormatPr defaultColWidth="9.140625" defaultRowHeight="15"/>
  <cols>
    <col min="1" max="1" width="30.7109375" style="0" customWidth="1"/>
  </cols>
  <sheetData>
    <row r="1" spans="3:27" ht="15">
      <c r="C1">
        <v>11</v>
      </c>
      <c r="D1">
        <v>8</v>
      </c>
      <c r="G1">
        <v>11</v>
      </c>
      <c r="H1">
        <v>9</v>
      </c>
      <c r="I1">
        <v>10</v>
      </c>
      <c r="J1">
        <v>10</v>
      </c>
      <c r="K1">
        <v>9</v>
      </c>
      <c r="L1">
        <v>9</v>
      </c>
      <c r="M1">
        <v>10</v>
      </c>
      <c r="N1">
        <v>10</v>
      </c>
      <c r="O1">
        <v>10</v>
      </c>
      <c r="P1">
        <v>9</v>
      </c>
      <c r="Q1">
        <v>9</v>
      </c>
      <c r="R1">
        <v>9</v>
      </c>
      <c r="S1">
        <v>9</v>
      </c>
      <c r="T1">
        <v>9</v>
      </c>
      <c r="U1">
        <v>11</v>
      </c>
      <c r="V1">
        <v>11</v>
      </c>
      <c r="W1">
        <v>10</v>
      </c>
      <c r="X1">
        <v>10</v>
      </c>
      <c r="Y1">
        <v>9</v>
      </c>
      <c r="Z1">
        <v>9</v>
      </c>
      <c r="AA1">
        <v>11</v>
      </c>
    </row>
    <row r="2" spans="3:27" ht="161.25">
      <c r="C2" s="41" t="s">
        <v>35</v>
      </c>
      <c r="D2" s="41" t="s">
        <v>36</v>
      </c>
      <c r="E2" s="41" t="s">
        <v>37</v>
      </c>
      <c r="F2" s="41" t="s">
        <v>38</v>
      </c>
      <c r="G2" s="41" t="s">
        <v>39</v>
      </c>
      <c r="H2" s="41" t="s">
        <v>40</v>
      </c>
      <c r="I2" s="41" t="s">
        <v>41</v>
      </c>
      <c r="J2" s="41" t="s">
        <v>42</v>
      </c>
      <c r="K2" s="41" t="s">
        <v>43</v>
      </c>
      <c r="L2" s="41" t="s">
        <v>44</v>
      </c>
      <c r="M2" s="41" t="s">
        <v>45</v>
      </c>
      <c r="N2" s="41" t="s">
        <v>46</v>
      </c>
      <c r="O2" s="41" t="s">
        <v>47</v>
      </c>
      <c r="P2" s="41" t="s">
        <v>48</v>
      </c>
      <c r="Q2" s="41" t="s">
        <v>49</v>
      </c>
      <c r="R2" s="41" t="s">
        <v>50</v>
      </c>
      <c r="S2" s="41" t="s">
        <v>51</v>
      </c>
      <c r="T2" s="41" t="s">
        <v>52</v>
      </c>
      <c r="U2" s="41" t="s">
        <v>53</v>
      </c>
      <c r="V2" s="41" t="s">
        <v>54</v>
      </c>
      <c r="W2" s="41" t="s">
        <v>55</v>
      </c>
      <c r="X2" s="41" t="s">
        <v>56</v>
      </c>
      <c r="Y2" s="41" t="s">
        <v>57</v>
      </c>
      <c r="Z2" s="41" t="s">
        <v>58</v>
      </c>
      <c r="AA2" s="41" t="s">
        <v>59</v>
      </c>
    </row>
    <row r="3" spans="1:27" ht="23.25">
      <c r="A3" s="27" t="s">
        <v>33</v>
      </c>
      <c r="B3" s="26">
        <f aca="true" t="shared" si="0" ref="B3:AA3">SUM(B4:B7)</f>
        <v>30</v>
      </c>
      <c r="C3" s="26">
        <f t="shared" si="0"/>
        <v>5</v>
      </c>
      <c r="D3" s="26">
        <f t="shared" si="0"/>
        <v>0</v>
      </c>
      <c r="E3" s="26">
        <f t="shared" si="0"/>
        <v>0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0</v>
      </c>
      <c r="J3" s="26">
        <f t="shared" si="0"/>
        <v>0</v>
      </c>
      <c r="K3" s="26">
        <f t="shared" si="0"/>
        <v>0</v>
      </c>
      <c r="L3" s="26">
        <f t="shared" si="0"/>
        <v>0</v>
      </c>
      <c r="M3" s="26">
        <f t="shared" si="0"/>
        <v>0</v>
      </c>
      <c r="N3" s="26">
        <f t="shared" si="0"/>
        <v>0</v>
      </c>
      <c r="O3" s="26">
        <f t="shared" si="0"/>
        <v>0</v>
      </c>
      <c r="P3" s="26">
        <f t="shared" si="0"/>
        <v>0</v>
      </c>
      <c r="Q3" s="26">
        <f t="shared" si="0"/>
        <v>0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0</v>
      </c>
      <c r="V3" s="26">
        <f t="shared" si="0"/>
        <v>0</v>
      </c>
      <c r="W3" s="26">
        <f t="shared" si="0"/>
        <v>0</v>
      </c>
      <c r="X3" s="26">
        <f t="shared" si="0"/>
        <v>0</v>
      </c>
      <c r="Y3" s="26">
        <f t="shared" si="0"/>
        <v>0</v>
      </c>
      <c r="Z3" s="26">
        <f t="shared" si="0"/>
        <v>0</v>
      </c>
      <c r="AA3" s="26">
        <f t="shared" si="0"/>
        <v>0</v>
      </c>
    </row>
    <row r="4" spans="1:27" s="16" customFormat="1" ht="127.5">
      <c r="A4" s="29" t="s">
        <v>15</v>
      </c>
      <c r="B4" s="6">
        <v>15</v>
      </c>
      <c r="C4" s="6">
        <v>5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16">
        <v>0</v>
      </c>
    </row>
    <row r="5" spans="1:26" ht="51">
      <c r="A5" s="38" t="s">
        <v>16</v>
      </c>
      <c r="B5" s="2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6" customFormat="1" ht="38.25">
      <c r="A6" s="29" t="s">
        <v>17</v>
      </c>
      <c r="B6" s="6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3.75">
      <c r="A7" s="38" t="s">
        <v>18</v>
      </c>
      <c r="B7" s="23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9" spans="1:27" ht="23.25">
      <c r="A9" s="24" t="s">
        <v>3</v>
      </c>
      <c r="B9" s="25">
        <f aca="true" t="shared" si="1" ref="B9:AA9">B3</f>
        <v>30</v>
      </c>
      <c r="C9" s="25">
        <f t="shared" si="1"/>
        <v>5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  <c r="J9" s="25">
        <f t="shared" si="1"/>
        <v>0</v>
      </c>
      <c r="K9" s="25">
        <f t="shared" si="1"/>
        <v>0</v>
      </c>
      <c r="L9" s="25">
        <f t="shared" si="1"/>
        <v>0</v>
      </c>
      <c r="M9" s="25">
        <f t="shared" si="1"/>
        <v>0</v>
      </c>
      <c r="N9" s="25">
        <f t="shared" si="1"/>
        <v>0</v>
      </c>
      <c r="O9" s="25">
        <f t="shared" si="1"/>
        <v>0</v>
      </c>
      <c r="P9" s="25">
        <f t="shared" si="1"/>
        <v>0</v>
      </c>
      <c r="Q9" s="25">
        <f t="shared" si="1"/>
        <v>0</v>
      </c>
      <c r="R9" s="25">
        <f t="shared" si="1"/>
        <v>0</v>
      </c>
      <c r="S9" s="25">
        <f t="shared" si="1"/>
        <v>0</v>
      </c>
      <c r="T9" s="25">
        <f t="shared" si="1"/>
        <v>0</v>
      </c>
      <c r="U9" s="25">
        <f t="shared" si="1"/>
        <v>0</v>
      </c>
      <c r="V9" s="25">
        <f t="shared" si="1"/>
        <v>0</v>
      </c>
      <c r="W9" s="25">
        <f t="shared" si="1"/>
        <v>0</v>
      </c>
      <c r="X9" s="25">
        <f t="shared" si="1"/>
        <v>0</v>
      </c>
      <c r="Y9" s="25">
        <f t="shared" si="1"/>
        <v>0</v>
      </c>
      <c r="Z9" s="25">
        <f t="shared" si="1"/>
        <v>0</v>
      </c>
      <c r="AA9" s="25">
        <f t="shared" si="1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20"/>
  <sheetViews>
    <sheetView zoomScalePageLayoutView="0"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1:AA2"/>
    </sheetView>
  </sheetViews>
  <sheetFormatPr defaultColWidth="9.140625" defaultRowHeight="15"/>
  <cols>
    <col min="1" max="1" width="53.140625" style="0" customWidth="1"/>
    <col min="2" max="2" width="5.7109375" style="0" customWidth="1"/>
    <col min="3" max="3" width="4.00390625" style="0" bestFit="1" customWidth="1"/>
    <col min="4" max="4" width="4.7109375" style="0" bestFit="1" customWidth="1"/>
    <col min="5" max="5" width="3.7109375" style="0" bestFit="1" customWidth="1"/>
    <col min="6" max="6" width="8.140625" style="0" bestFit="1" customWidth="1"/>
    <col min="7" max="7" width="3.7109375" style="0" bestFit="1" customWidth="1"/>
    <col min="8" max="9" width="8.140625" style="0" bestFit="1" customWidth="1"/>
    <col min="10" max="12" width="3.7109375" style="0" bestFit="1" customWidth="1"/>
    <col min="13" max="13" width="4.7109375" style="0" bestFit="1" customWidth="1"/>
    <col min="14" max="14" width="8.140625" style="0" bestFit="1" customWidth="1"/>
    <col min="15" max="15" width="3.7109375" style="0" bestFit="1" customWidth="1"/>
    <col min="16" max="16" width="4.7109375" style="0" bestFit="1" customWidth="1"/>
    <col min="17" max="17" width="6.421875" style="0" bestFit="1" customWidth="1"/>
    <col min="18" max="19" width="8.140625" style="0" bestFit="1" customWidth="1"/>
    <col min="20" max="20" width="4.7109375" style="0" bestFit="1" customWidth="1"/>
    <col min="21" max="21" width="6.421875" style="0" bestFit="1" customWidth="1"/>
    <col min="22" max="23" width="4.7109375" style="0" bestFit="1" customWidth="1"/>
    <col min="24" max="25" width="3.7109375" style="0" bestFit="1" customWidth="1"/>
    <col min="26" max="27" width="4.7109375" style="0" bestFit="1" customWidth="1"/>
  </cols>
  <sheetData>
    <row r="1" spans="3:27" ht="15">
      <c r="C1">
        <v>11</v>
      </c>
      <c r="D1">
        <v>8</v>
      </c>
      <c r="G1">
        <v>11</v>
      </c>
      <c r="H1">
        <v>9</v>
      </c>
      <c r="I1">
        <v>10</v>
      </c>
      <c r="J1">
        <v>10</v>
      </c>
      <c r="K1">
        <v>9</v>
      </c>
      <c r="L1">
        <v>9</v>
      </c>
      <c r="M1">
        <v>10</v>
      </c>
      <c r="N1">
        <v>10</v>
      </c>
      <c r="O1">
        <v>10</v>
      </c>
      <c r="P1">
        <v>9</v>
      </c>
      <c r="Q1">
        <v>9</v>
      </c>
      <c r="R1">
        <v>9</v>
      </c>
      <c r="S1">
        <v>9</v>
      </c>
      <c r="T1">
        <v>9</v>
      </c>
      <c r="U1">
        <v>11</v>
      </c>
      <c r="V1">
        <v>11</v>
      </c>
      <c r="W1">
        <v>10</v>
      </c>
      <c r="X1">
        <v>10</v>
      </c>
      <c r="Y1">
        <v>9</v>
      </c>
      <c r="Z1">
        <v>9</v>
      </c>
      <c r="AA1">
        <v>11</v>
      </c>
    </row>
    <row r="2" spans="3:27" ht="36" customHeight="1">
      <c r="C2" s="41" t="s">
        <v>35</v>
      </c>
      <c r="D2" s="41" t="s">
        <v>36</v>
      </c>
      <c r="E2" s="41" t="s">
        <v>37</v>
      </c>
      <c r="F2" s="41" t="s">
        <v>38</v>
      </c>
      <c r="G2" s="41" t="s">
        <v>39</v>
      </c>
      <c r="H2" s="41" t="s">
        <v>40</v>
      </c>
      <c r="I2" s="41" t="s">
        <v>41</v>
      </c>
      <c r="J2" s="41" t="s">
        <v>42</v>
      </c>
      <c r="K2" s="41" t="s">
        <v>43</v>
      </c>
      <c r="L2" s="41" t="s">
        <v>44</v>
      </c>
      <c r="M2" s="41" t="s">
        <v>45</v>
      </c>
      <c r="N2" s="41" t="s">
        <v>46</v>
      </c>
      <c r="O2" s="41" t="s">
        <v>47</v>
      </c>
      <c r="P2" s="41" t="s">
        <v>48</v>
      </c>
      <c r="Q2" s="41" t="s">
        <v>49</v>
      </c>
      <c r="R2" s="41" t="s">
        <v>50</v>
      </c>
      <c r="S2" s="41" t="s">
        <v>51</v>
      </c>
      <c r="T2" s="41" t="s">
        <v>52</v>
      </c>
      <c r="U2" s="41" t="s">
        <v>53</v>
      </c>
      <c r="V2" s="41" t="s">
        <v>54</v>
      </c>
      <c r="W2" s="41" t="s">
        <v>55</v>
      </c>
      <c r="X2" s="41" t="s">
        <v>56</v>
      </c>
      <c r="Y2" s="41" t="s">
        <v>57</v>
      </c>
      <c r="Z2" s="41" t="s">
        <v>58</v>
      </c>
      <c r="AA2" s="41" t="s">
        <v>59</v>
      </c>
    </row>
    <row r="3" spans="1:91" ht="33" customHeight="1">
      <c r="A3" s="27" t="s">
        <v>34</v>
      </c>
      <c r="B3" s="26">
        <f>SUM(B4:B15)</f>
        <v>20</v>
      </c>
      <c r="C3" s="26">
        <f aca="true" t="shared" si="0" ref="C3:AA3">SUM(C4:C15)</f>
        <v>3</v>
      </c>
      <c r="D3" s="26">
        <f t="shared" si="0"/>
        <v>14</v>
      </c>
      <c r="E3" s="26">
        <f t="shared" si="0"/>
        <v>1</v>
      </c>
      <c r="F3" s="26">
        <f t="shared" si="0"/>
        <v>16.5</v>
      </c>
      <c r="G3" s="26">
        <f t="shared" si="0"/>
        <v>0</v>
      </c>
      <c r="H3" s="26">
        <f t="shared" si="0"/>
        <v>16.5</v>
      </c>
      <c r="I3" s="26">
        <f t="shared" si="0"/>
        <v>11.5</v>
      </c>
      <c r="J3" s="26">
        <f t="shared" si="0"/>
        <v>5</v>
      </c>
      <c r="K3" s="26">
        <f t="shared" si="0"/>
        <v>5</v>
      </c>
      <c r="L3" s="26">
        <f t="shared" si="0"/>
        <v>2</v>
      </c>
      <c r="M3" s="26">
        <f t="shared" si="0"/>
        <v>20</v>
      </c>
      <c r="N3" s="26">
        <f t="shared" si="0"/>
        <v>16.5</v>
      </c>
      <c r="O3" s="26">
        <f t="shared" si="0"/>
        <v>4.5</v>
      </c>
      <c r="P3" s="26">
        <f t="shared" si="0"/>
        <v>17</v>
      </c>
      <c r="Q3" s="26">
        <f t="shared" si="0"/>
        <v>8.5</v>
      </c>
      <c r="R3" s="26">
        <f t="shared" si="0"/>
        <v>19.5</v>
      </c>
      <c r="S3" s="26">
        <f t="shared" si="0"/>
        <v>13.5</v>
      </c>
      <c r="T3" s="26">
        <f t="shared" si="0"/>
        <v>13</v>
      </c>
      <c r="U3" s="26">
        <f t="shared" si="0"/>
        <v>1.5</v>
      </c>
      <c r="V3" s="26">
        <f t="shared" si="0"/>
        <v>14</v>
      </c>
      <c r="W3" s="26">
        <f t="shared" si="0"/>
        <v>14</v>
      </c>
      <c r="X3" s="26">
        <f t="shared" si="0"/>
        <v>0</v>
      </c>
      <c r="Y3" s="26">
        <f t="shared" si="0"/>
        <v>0</v>
      </c>
      <c r="Z3" s="26">
        <f t="shared" si="0"/>
        <v>11</v>
      </c>
      <c r="AA3" s="26">
        <f t="shared" si="0"/>
        <v>14</v>
      </c>
      <c r="AB3" s="15">
        <f aca="true" t="shared" si="1" ref="AB3:BW3">SUM(AB4:AB11)</f>
        <v>0</v>
      </c>
      <c r="AC3" s="15">
        <f t="shared" si="1"/>
        <v>0</v>
      </c>
      <c r="AD3" s="15">
        <f t="shared" si="1"/>
        <v>0</v>
      </c>
      <c r="AE3" s="15">
        <f t="shared" si="1"/>
        <v>0</v>
      </c>
      <c r="AF3" s="15">
        <f t="shared" si="1"/>
        <v>0</v>
      </c>
      <c r="AG3" s="15">
        <f t="shared" si="1"/>
        <v>0</v>
      </c>
      <c r="AH3" s="15">
        <f t="shared" si="1"/>
        <v>0</v>
      </c>
      <c r="AI3" s="15">
        <f t="shared" si="1"/>
        <v>0</v>
      </c>
      <c r="AJ3" s="15">
        <f t="shared" si="1"/>
        <v>0</v>
      </c>
      <c r="AK3" s="15">
        <f t="shared" si="1"/>
        <v>0</v>
      </c>
      <c r="AL3" s="15">
        <f t="shared" si="1"/>
        <v>0</v>
      </c>
      <c r="AM3" s="15">
        <f t="shared" si="1"/>
        <v>0</v>
      </c>
      <c r="AN3" s="15">
        <f t="shared" si="1"/>
        <v>0</v>
      </c>
      <c r="AO3" s="15">
        <f t="shared" si="1"/>
        <v>0</v>
      </c>
      <c r="AP3" s="15">
        <f t="shared" si="1"/>
        <v>0</v>
      </c>
      <c r="AQ3" s="15">
        <f t="shared" si="1"/>
        <v>0</v>
      </c>
      <c r="AR3" s="15">
        <f t="shared" si="1"/>
        <v>0</v>
      </c>
      <c r="AS3" s="15">
        <f t="shared" si="1"/>
        <v>0</v>
      </c>
      <c r="AT3" s="15">
        <f t="shared" si="1"/>
        <v>0</v>
      </c>
      <c r="AU3" s="15">
        <f t="shared" si="1"/>
        <v>0</v>
      </c>
      <c r="AV3" s="15">
        <f t="shared" si="1"/>
        <v>0</v>
      </c>
      <c r="AW3" s="15">
        <f t="shared" si="1"/>
        <v>0</v>
      </c>
      <c r="AX3" s="15">
        <f t="shared" si="1"/>
        <v>0</v>
      </c>
      <c r="AY3" s="15">
        <f t="shared" si="1"/>
        <v>0</v>
      </c>
      <c r="AZ3" s="15">
        <f t="shared" si="1"/>
        <v>0</v>
      </c>
      <c r="BA3" s="15">
        <f t="shared" si="1"/>
        <v>0</v>
      </c>
      <c r="BB3" s="15">
        <f t="shared" si="1"/>
        <v>0</v>
      </c>
      <c r="BC3" s="15">
        <f t="shared" si="1"/>
        <v>0</v>
      </c>
      <c r="BD3" s="15">
        <f t="shared" si="1"/>
        <v>0</v>
      </c>
      <c r="BE3" s="15">
        <f t="shared" si="1"/>
        <v>0</v>
      </c>
      <c r="BF3" s="15">
        <f t="shared" si="1"/>
        <v>0</v>
      </c>
      <c r="BG3" s="15">
        <f t="shared" si="1"/>
        <v>0</v>
      </c>
      <c r="BH3" s="15">
        <f t="shared" si="1"/>
        <v>0</v>
      </c>
      <c r="BI3" s="15">
        <f t="shared" si="1"/>
        <v>0</v>
      </c>
      <c r="BJ3" s="15">
        <f t="shared" si="1"/>
        <v>0</v>
      </c>
      <c r="BK3" s="15">
        <f t="shared" si="1"/>
        <v>0</v>
      </c>
      <c r="BL3" s="15">
        <f t="shared" si="1"/>
        <v>0</v>
      </c>
      <c r="BM3" s="15">
        <f t="shared" si="1"/>
        <v>0</v>
      </c>
      <c r="BN3" s="15">
        <f t="shared" si="1"/>
        <v>0</v>
      </c>
      <c r="BO3" s="15">
        <f t="shared" si="1"/>
        <v>0</v>
      </c>
      <c r="BP3" s="15">
        <f t="shared" si="1"/>
        <v>0</v>
      </c>
      <c r="BQ3" s="15">
        <f t="shared" si="1"/>
        <v>0</v>
      </c>
      <c r="BR3" s="15">
        <f t="shared" si="1"/>
        <v>0</v>
      </c>
      <c r="BS3" s="15">
        <f t="shared" si="1"/>
        <v>0</v>
      </c>
      <c r="BT3" s="15">
        <f t="shared" si="1"/>
        <v>0</v>
      </c>
      <c r="BU3" s="15">
        <f t="shared" si="1"/>
        <v>0</v>
      </c>
      <c r="BV3" s="15">
        <f t="shared" si="1"/>
        <v>0</v>
      </c>
      <c r="BW3" s="15">
        <f t="shared" si="1"/>
        <v>0</v>
      </c>
      <c r="BX3" s="15">
        <f aca="true" t="shared" si="2" ref="BX3:CM3">SUM(BX4:BX11)</f>
        <v>0</v>
      </c>
      <c r="BY3" s="15">
        <f t="shared" si="2"/>
        <v>0</v>
      </c>
      <c r="BZ3" s="15">
        <f t="shared" si="2"/>
        <v>0</v>
      </c>
      <c r="CA3" s="15">
        <f t="shared" si="2"/>
        <v>0</v>
      </c>
      <c r="CB3" s="15">
        <f t="shared" si="2"/>
        <v>0</v>
      </c>
      <c r="CC3" s="15">
        <f t="shared" si="2"/>
        <v>0</v>
      </c>
      <c r="CD3" s="15">
        <f t="shared" si="2"/>
        <v>0</v>
      </c>
      <c r="CE3" s="15">
        <f t="shared" si="2"/>
        <v>0</v>
      </c>
      <c r="CF3" s="15">
        <f t="shared" si="2"/>
        <v>0</v>
      </c>
      <c r="CG3" s="15">
        <f t="shared" si="2"/>
        <v>0</v>
      </c>
      <c r="CH3" s="15">
        <f t="shared" si="2"/>
        <v>0</v>
      </c>
      <c r="CI3" s="15">
        <f t="shared" si="2"/>
        <v>0</v>
      </c>
      <c r="CJ3" s="15">
        <f t="shared" si="2"/>
        <v>0</v>
      </c>
      <c r="CK3" s="15">
        <f t="shared" si="2"/>
        <v>0</v>
      </c>
      <c r="CL3" s="15">
        <f t="shared" si="2"/>
        <v>0</v>
      </c>
      <c r="CM3" s="15">
        <f t="shared" si="2"/>
        <v>0</v>
      </c>
    </row>
    <row r="4" spans="1:91" s="21" customFormat="1" ht="66" customHeight="1">
      <c r="A4" s="35" t="s">
        <v>19</v>
      </c>
      <c r="B4" s="20">
        <v>2</v>
      </c>
      <c r="C4" s="20">
        <v>1.5</v>
      </c>
      <c r="D4" s="20">
        <v>2</v>
      </c>
      <c r="E4" s="20">
        <v>1</v>
      </c>
      <c r="F4" s="20">
        <v>2</v>
      </c>
      <c r="G4" s="20"/>
      <c r="H4" s="20">
        <v>2</v>
      </c>
      <c r="I4" s="20">
        <v>1</v>
      </c>
      <c r="J4" s="20">
        <v>2</v>
      </c>
      <c r="K4" s="20">
        <v>1</v>
      </c>
      <c r="L4" s="20">
        <v>1</v>
      </c>
      <c r="M4" s="20">
        <v>2</v>
      </c>
      <c r="N4" s="20">
        <v>2</v>
      </c>
      <c r="O4" s="20">
        <v>2</v>
      </c>
      <c r="P4" s="20">
        <v>2</v>
      </c>
      <c r="Q4" s="20">
        <v>1.5</v>
      </c>
      <c r="R4" s="20">
        <v>2</v>
      </c>
      <c r="S4" s="20">
        <v>2</v>
      </c>
      <c r="T4" s="20">
        <v>2</v>
      </c>
      <c r="U4" s="20">
        <v>1</v>
      </c>
      <c r="V4" s="20">
        <v>2</v>
      </c>
      <c r="W4" s="20">
        <v>2</v>
      </c>
      <c r="X4" s="20">
        <v>0</v>
      </c>
      <c r="Y4" s="20">
        <v>0</v>
      </c>
      <c r="Z4" s="20">
        <v>2</v>
      </c>
      <c r="AA4" s="20">
        <v>2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</row>
    <row r="5" spans="1:91" ht="44.25" customHeight="1">
      <c r="A5" s="36" t="s">
        <v>20</v>
      </c>
      <c r="B5" s="2">
        <v>1</v>
      </c>
      <c r="C5" s="2">
        <v>0.5</v>
      </c>
      <c r="D5" s="2">
        <v>1</v>
      </c>
      <c r="E5" s="2">
        <v>0</v>
      </c>
      <c r="F5" s="2">
        <v>1</v>
      </c>
      <c r="G5" s="2"/>
      <c r="H5" s="2">
        <v>1</v>
      </c>
      <c r="I5" s="2">
        <v>0.5</v>
      </c>
      <c r="J5" s="2">
        <v>0</v>
      </c>
      <c r="K5" s="2">
        <v>0</v>
      </c>
      <c r="L5" s="2">
        <v>1</v>
      </c>
      <c r="M5" s="2">
        <v>1</v>
      </c>
      <c r="N5" s="2">
        <v>1</v>
      </c>
      <c r="O5" s="2">
        <v>0.5</v>
      </c>
      <c r="P5" s="2">
        <v>1</v>
      </c>
      <c r="Q5" s="2">
        <v>0</v>
      </c>
      <c r="R5" s="2">
        <v>0.5</v>
      </c>
      <c r="S5" s="2">
        <v>0.5</v>
      </c>
      <c r="T5" s="2">
        <v>0.5</v>
      </c>
      <c r="U5" s="2">
        <v>0</v>
      </c>
      <c r="V5" s="2">
        <v>1</v>
      </c>
      <c r="W5" s="2">
        <v>1</v>
      </c>
      <c r="X5" s="2">
        <v>0</v>
      </c>
      <c r="Y5" s="2">
        <v>0</v>
      </c>
      <c r="Z5" s="2">
        <v>0</v>
      </c>
      <c r="AA5" s="2">
        <v>1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21" customFormat="1" ht="24.75" customHeight="1">
      <c r="A6" s="35" t="s">
        <v>21</v>
      </c>
      <c r="B6" s="20">
        <v>1</v>
      </c>
      <c r="C6" s="20">
        <v>0</v>
      </c>
      <c r="D6" s="20">
        <v>1</v>
      </c>
      <c r="E6" s="20">
        <v>0</v>
      </c>
      <c r="F6" s="20">
        <v>0.5</v>
      </c>
      <c r="G6" s="20"/>
      <c r="H6" s="20">
        <v>0.5</v>
      </c>
      <c r="I6" s="20">
        <v>0</v>
      </c>
      <c r="J6" s="20">
        <v>0</v>
      </c>
      <c r="K6" s="20">
        <v>0</v>
      </c>
      <c r="L6" s="20">
        <v>0</v>
      </c>
      <c r="M6" s="20">
        <v>1</v>
      </c>
      <c r="N6" s="20">
        <v>0.5</v>
      </c>
      <c r="O6" s="20"/>
      <c r="P6" s="20">
        <v>1</v>
      </c>
      <c r="Q6" s="20">
        <v>1</v>
      </c>
      <c r="R6" s="20">
        <v>1</v>
      </c>
      <c r="S6" s="20">
        <v>1</v>
      </c>
      <c r="T6" s="20">
        <v>0.5</v>
      </c>
      <c r="U6" s="20">
        <v>0</v>
      </c>
      <c r="V6" s="20">
        <v>1</v>
      </c>
      <c r="W6" s="20">
        <v>1</v>
      </c>
      <c r="X6" s="20">
        <v>0</v>
      </c>
      <c r="Y6" s="20">
        <v>0</v>
      </c>
      <c r="Z6" s="20">
        <v>0</v>
      </c>
      <c r="AA6" s="20">
        <v>1</v>
      </c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</row>
    <row r="7" spans="1:91" ht="86.25" customHeight="1">
      <c r="A7" s="36" t="s">
        <v>30</v>
      </c>
      <c r="B7" s="2">
        <v>4</v>
      </c>
      <c r="C7" s="2">
        <v>0</v>
      </c>
      <c r="D7" s="2">
        <v>3</v>
      </c>
      <c r="E7" s="2">
        <v>0</v>
      </c>
      <c r="F7" s="2">
        <v>3</v>
      </c>
      <c r="G7" s="2"/>
      <c r="H7" s="2">
        <v>3</v>
      </c>
      <c r="I7" s="2">
        <v>3</v>
      </c>
      <c r="J7" s="2">
        <v>1</v>
      </c>
      <c r="K7" s="2">
        <v>0</v>
      </c>
      <c r="L7" s="2">
        <v>0</v>
      </c>
      <c r="M7" s="2">
        <v>4</v>
      </c>
      <c r="N7" s="2">
        <v>3</v>
      </c>
      <c r="O7" s="2"/>
      <c r="P7" s="2">
        <v>3</v>
      </c>
      <c r="Q7" s="2">
        <v>3</v>
      </c>
      <c r="R7" s="2">
        <v>4</v>
      </c>
      <c r="S7" s="2">
        <v>3</v>
      </c>
      <c r="T7" s="2">
        <v>3</v>
      </c>
      <c r="U7" s="2">
        <v>0</v>
      </c>
      <c r="V7" s="2">
        <v>3</v>
      </c>
      <c r="W7" s="2">
        <v>3</v>
      </c>
      <c r="X7" s="2">
        <v>0</v>
      </c>
      <c r="Y7" s="2">
        <v>0</v>
      </c>
      <c r="Z7" s="2">
        <v>3</v>
      </c>
      <c r="AA7" s="2">
        <v>3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21" customFormat="1" ht="63.75" customHeight="1">
      <c r="A8" s="35" t="s">
        <v>22</v>
      </c>
      <c r="B8" s="20">
        <v>1</v>
      </c>
      <c r="C8" s="20">
        <v>0.5</v>
      </c>
      <c r="D8" s="20">
        <v>1</v>
      </c>
      <c r="E8" s="20">
        <v>0</v>
      </c>
      <c r="F8" s="20">
        <v>1</v>
      </c>
      <c r="G8" s="20"/>
      <c r="H8" s="20">
        <v>1</v>
      </c>
      <c r="I8" s="20">
        <v>1</v>
      </c>
      <c r="J8" s="20">
        <v>0</v>
      </c>
      <c r="K8" s="20">
        <v>0</v>
      </c>
      <c r="L8" s="20">
        <v>0</v>
      </c>
      <c r="M8" s="20">
        <v>1</v>
      </c>
      <c r="N8" s="20">
        <v>1</v>
      </c>
      <c r="O8" s="20"/>
      <c r="P8" s="20">
        <v>1</v>
      </c>
      <c r="Q8" s="20">
        <v>0</v>
      </c>
      <c r="R8" s="20">
        <v>1</v>
      </c>
      <c r="S8" s="20">
        <v>1</v>
      </c>
      <c r="T8" s="20">
        <v>1</v>
      </c>
      <c r="U8" s="20">
        <v>0</v>
      </c>
      <c r="V8" s="20">
        <v>1</v>
      </c>
      <c r="W8" s="20">
        <v>1</v>
      </c>
      <c r="X8" s="20">
        <v>0</v>
      </c>
      <c r="Y8" s="20">
        <v>0</v>
      </c>
      <c r="Z8" s="20">
        <v>1</v>
      </c>
      <c r="AA8" s="20">
        <v>1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</row>
    <row r="9" spans="1:91" ht="40.5" customHeight="1">
      <c r="A9" s="36" t="s">
        <v>23</v>
      </c>
      <c r="B9" s="2">
        <v>1</v>
      </c>
      <c r="C9" s="2">
        <v>0</v>
      </c>
      <c r="D9" s="2">
        <v>0.5</v>
      </c>
      <c r="E9" s="2">
        <v>0</v>
      </c>
      <c r="F9" s="2">
        <v>0.5</v>
      </c>
      <c r="G9" s="2"/>
      <c r="H9" s="2">
        <v>0.5</v>
      </c>
      <c r="I9" s="2">
        <v>0.5</v>
      </c>
      <c r="J9" s="2">
        <v>0</v>
      </c>
      <c r="K9" s="2">
        <v>0</v>
      </c>
      <c r="L9" s="2">
        <v>0</v>
      </c>
      <c r="M9" s="2">
        <v>1</v>
      </c>
      <c r="N9" s="2">
        <v>0.5</v>
      </c>
      <c r="O9" s="2"/>
      <c r="P9" s="2">
        <v>0.5</v>
      </c>
      <c r="Q9" s="2">
        <v>0</v>
      </c>
      <c r="R9" s="2">
        <v>1</v>
      </c>
      <c r="S9" s="2">
        <v>0.5</v>
      </c>
      <c r="T9" s="2">
        <v>0.5</v>
      </c>
      <c r="U9" s="2">
        <v>0</v>
      </c>
      <c r="V9" s="2">
        <v>0.5</v>
      </c>
      <c r="W9" s="2">
        <v>0.5</v>
      </c>
      <c r="X9" s="2">
        <v>0</v>
      </c>
      <c r="Y9" s="2">
        <v>0</v>
      </c>
      <c r="Z9" s="2">
        <v>0.5</v>
      </c>
      <c r="AA9" s="2">
        <v>0.5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21" customFormat="1" ht="70.5" customHeight="1">
      <c r="A10" s="35" t="s">
        <v>24</v>
      </c>
      <c r="B10" s="20">
        <v>1</v>
      </c>
      <c r="C10" s="20">
        <v>0</v>
      </c>
      <c r="D10" s="20">
        <v>1</v>
      </c>
      <c r="E10" s="20">
        <v>0</v>
      </c>
      <c r="F10" s="20">
        <v>1</v>
      </c>
      <c r="G10" s="20"/>
      <c r="H10" s="20">
        <v>1</v>
      </c>
      <c r="I10" s="20">
        <v>1</v>
      </c>
      <c r="J10" s="20">
        <v>0</v>
      </c>
      <c r="K10" s="20">
        <v>1</v>
      </c>
      <c r="L10" s="20">
        <v>0</v>
      </c>
      <c r="M10" s="20">
        <v>1</v>
      </c>
      <c r="N10" s="20">
        <v>1</v>
      </c>
      <c r="O10" s="20"/>
      <c r="P10" s="20">
        <v>1</v>
      </c>
      <c r="Q10" s="20">
        <v>0.5</v>
      </c>
      <c r="R10" s="20">
        <v>1</v>
      </c>
      <c r="S10" s="20">
        <v>1</v>
      </c>
      <c r="T10" s="20">
        <v>1</v>
      </c>
      <c r="U10" s="20">
        <v>0</v>
      </c>
      <c r="V10" s="20">
        <v>1</v>
      </c>
      <c r="W10" s="20">
        <v>1</v>
      </c>
      <c r="X10" s="20">
        <v>0</v>
      </c>
      <c r="Y10" s="20">
        <v>0</v>
      </c>
      <c r="Z10" s="20">
        <v>1</v>
      </c>
      <c r="AA10" s="20">
        <v>1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</row>
    <row r="11" spans="1:91" ht="37.5" customHeight="1">
      <c r="A11" s="37" t="s">
        <v>25</v>
      </c>
      <c r="B11" s="10">
        <v>1</v>
      </c>
      <c r="C11" s="10">
        <v>0.5</v>
      </c>
      <c r="D11" s="10">
        <v>0.5</v>
      </c>
      <c r="E11" s="10">
        <v>0</v>
      </c>
      <c r="F11" s="10">
        <v>0.5</v>
      </c>
      <c r="G11" s="10"/>
      <c r="H11" s="10">
        <v>0.5</v>
      </c>
      <c r="I11" s="10">
        <v>0.5</v>
      </c>
      <c r="J11" s="10">
        <v>0</v>
      </c>
      <c r="K11" s="10">
        <v>0</v>
      </c>
      <c r="L11" s="10">
        <v>0</v>
      </c>
      <c r="M11" s="10">
        <v>1</v>
      </c>
      <c r="N11" s="10">
        <v>0.5</v>
      </c>
      <c r="O11" s="10"/>
      <c r="P11" s="10">
        <v>0.5</v>
      </c>
      <c r="Q11" s="10">
        <v>0.5</v>
      </c>
      <c r="R11" s="10">
        <v>1</v>
      </c>
      <c r="S11" s="10">
        <v>0.5</v>
      </c>
      <c r="T11" s="10">
        <v>0.5</v>
      </c>
      <c r="U11" s="10">
        <v>0</v>
      </c>
      <c r="V11" s="10">
        <v>0.5</v>
      </c>
      <c r="W11" s="10">
        <v>0.5</v>
      </c>
      <c r="X11" s="10">
        <v>0</v>
      </c>
      <c r="Y11" s="10">
        <v>0</v>
      </c>
      <c r="Z11" s="10">
        <v>0.5</v>
      </c>
      <c r="AA11" s="10">
        <v>0.5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</row>
    <row r="12" spans="1:27" s="20" customFormat="1" ht="61.5" customHeight="1">
      <c r="A12" s="35" t="s">
        <v>26</v>
      </c>
      <c r="B12" s="20">
        <v>2</v>
      </c>
      <c r="C12" s="20">
        <v>0</v>
      </c>
      <c r="D12" s="20">
        <v>1</v>
      </c>
      <c r="E12" s="20">
        <v>0</v>
      </c>
      <c r="F12" s="20">
        <v>1</v>
      </c>
      <c r="H12" s="20">
        <v>1</v>
      </c>
      <c r="I12" s="20">
        <v>1</v>
      </c>
      <c r="J12" s="20">
        <v>0</v>
      </c>
      <c r="K12" s="20">
        <v>1</v>
      </c>
      <c r="L12" s="20">
        <v>0</v>
      </c>
      <c r="M12" s="20">
        <v>2</v>
      </c>
      <c r="N12" s="20">
        <v>1</v>
      </c>
      <c r="P12" s="20">
        <v>1</v>
      </c>
      <c r="Q12" s="20">
        <v>0.5</v>
      </c>
      <c r="R12" s="20">
        <v>2</v>
      </c>
      <c r="S12" s="20">
        <v>1</v>
      </c>
      <c r="T12" s="20">
        <v>1</v>
      </c>
      <c r="U12" s="20">
        <v>0</v>
      </c>
      <c r="V12" s="20">
        <v>1</v>
      </c>
      <c r="W12" s="20">
        <v>1</v>
      </c>
      <c r="X12" s="20">
        <v>0</v>
      </c>
      <c r="Y12" s="20">
        <v>0</v>
      </c>
      <c r="Z12" s="20">
        <v>1</v>
      </c>
      <c r="AA12" s="20">
        <v>1</v>
      </c>
    </row>
    <row r="13" spans="1:27" s="2" customFormat="1" ht="36.75" customHeight="1">
      <c r="A13" s="36" t="s">
        <v>27</v>
      </c>
      <c r="B13" s="23">
        <v>1</v>
      </c>
      <c r="C13" s="2">
        <v>0</v>
      </c>
      <c r="D13" s="2">
        <v>1</v>
      </c>
      <c r="E13" s="2">
        <v>0</v>
      </c>
      <c r="F13" s="2">
        <v>1</v>
      </c>
      <c r="H13" s="2">
        <v>1</v>
      </c>
      <c r="I13" s="2">
        <v>1</v>
      </c>
      <c r="J13" s="2">
        <v>0</v>
      </c>
      <c r="K13" s="2">
        <v>0</v>
      </c>
      <c r="L13" s="2">
        <v>0</v>
      </c>
      <c r="M13" s="2">
        <v>1</v>
      </c>
      <c r="N13" s="2">
        <v>1</v>
      </c>
      <c r="P13" s="2">
        <v>1</v>
      </c>
      <c r="Q13" s="2">
        <v>0.5</v>
      </c>
      <c r="R13" s="2">
        <v>1</v>
      </c>
      <c r="S13" s="2">
        <v>1</v>
      </c>
      <c r="T13" s="2">
        <v>1</v>
      </c>
      <c r="U13" s="2">
        <v>0</v>
      </c>
      <c r="V13" s="2">
        <v>1</v>
      </c>
      <c r="W13" s="2">
        <v>1</v>
      </c>
      <c r="X13" s="2">
        <v>0</v>
      </c>
      <c r="Y13" s="2">
        <v>0</v>
      </c>
      <c r="Z13" s="2">
        <v>1</v>
      </c>
      <c r="AA13" s="2">
        <v>1</v>
      </c>
    </row>
    <row r="14" spans="1:27" s="20" customFormat="1" ht="51" customHeight="1">
      <c r="A14" s="35" t="s">
        <v>28</v>
      </c>
      <c r="B14" s="20">
        <v>3</v>
      </c>
      <c r="C14" s="20">
        <v>0</v>
      </c>
      <c r="D14" s="20">
        <v>0</v>
      </c>
      <c r="E14" s="20">
        <v>0</v>
      </c>
      <c r="F14" s="20">
        <v>3</v>
      </c>
      <c r="H14" s="20">
        <v>3</v>
      </c>
      <c r="I14" s="20">
        <v>0</v>
      </c>
      <c r="J14" s="20">
        <v>0</v>
      </c>
      <c r="K14" s="20">
        <v>0</v>
      </c>
      <c r="L14" s="20">
        <v>0</v>
      </c>
      <c r="M14" s="20">
        <v>3</v>
      </c>
      <c r="N14" s="20">
        <v>3</v>
      </c>
      <c r="P14" s="20">
        <v>3</v>
      </c>
      <c r="Q14" s="20">
        <v>0</v>
      </c>
      <c r="R14" s="20">
        <v>3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</row>
    <row r="15" spans="1:27" s="2" customFormat="1" ht="25.5" customHeight="1">
      <c r="A15" s="36" t="s">
        <v>29</v>
      </c>
      <c r="B15" s="2">
        <v>2</v>
      </c>
      <c r="C15" s="2">
        <v>0</v>
      </c>
      <c r="D15" s="2">
        <v>2</v>
      </c>
      <c r="E15" s="2">
        <v>0</v>
      </c>
      <c r="F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0</v>
      </c>
      <c r="M15" s="2">
        <v>2</v>
      </c>
      <c r="N15" s="2">
        <v>2</v>
      </c>
      <c r="O15" s="2">
        <v>2</v>
      </c>
      <c r="P15" s="2">
        <v>2</v>
      </c>
      <c r="Q15" s="2">
        <v>1</v>
      </c>
      <c r="R15" s="2">
        <v>2</v>
      </c>
      <c r="S15" s="2">
        <v>2</v>
      </c>
      <c r="T15" s="2">
        <v>2</v>
      </c>
      <c r="U15" s="2">
        <v>0.5</v>
      </c>
      <c r="V15" s="2">
        <v>2</v>
      </c>
      <c r="W15" s="2">
        <v>2</v>
      </c>
      <c r="X15" s="2">
        <v>0</v>
      </c>
      <c r="Y15" s="2">
        <v>0</v>
      </c>
      <c r="Z15" s="2">
        <v>1</v>
      </c>
      <c r="AA15" s="2">
        <v>2</v>
      </c>
    </row>
    <row r="17" spans="1:91" s="14" customFormat="1" ht="18.75">
      <c r="A17" s="22" t="s">
        <v>2</v>
      </c>
      <c r="B17" s="14">
        <f>B3</f>
        <v>20</v>
      </c>
      <c r="C17" s="14">
        <f aca="true" t="shared" si="3" ref="C17:K17">C3</f>
        <v>3</v>
      </c>
      <c r="D17" s="14">
        <f t="shared" si="3"/>
        <v>14</v>
      </c>
      <c r="E17" s="14">
        <f t="shared" si="3"/>
        <v>1</v>
      </c>
      <c r="F17" s="14">
        <f t="shared" si="3"/>
        <v>16.5</v>
      </c>
      <c r="G17" s="14">
        <f t="shared" si="3"/>
        <v>0</v>
      </c>
      <c r="H17" s="14">
        <f t="shared" si="3"/>
        <v>16.5</v>
      </c>
      <c r="I17" s="14">
        <f t="shared" si="3"/>
        <v>11.5</v>
      </c>
      <c r="J17" s="14">
        <f t="shared" si="3"/>
        <v>5</v>
      </c>
      <c r="K17" s="14">
        <f t="shared" si="3"/>
        <v>5</v>
      </c>
      <c r="L17" s="14">
        <f aca="true" t="shared" si="4" ref="L17:BW17">L3</f>
        <v>2</v>
      </c>
      <c r="M17" s="14">
        <f t="shared" si="4"/>
        <v>20</v>
      </c>
      <c r="N17" s="14">
        <f t="shared" si="4"/>
        <v>16.5</v>
      </c>
      <c r="O17" s="14">
        <f t="shared" si="4"/>
        <v>4.5</v>
      </c>
      <c r="P17" s="14">
        <f t="shared" si="4"/>
        <v>17</v>
      </c>
      <c r="Q17" s="14">
        <f t="shared" si="4"/>
        <v>8.5</v>
      </c>
      <c r="R17" s="14">
        <f t="shared" si="4"/>
        <v>19.5</v>
      </c>
      <c r="S17" s="14">
        <f t="shared" si="4"/>
        <v>13.5</v>
      </c>
      <c r="T17" s="14">
        <f t="shared" si="4"/>
        <v>13</v>
      </c>
      <c r="U17" s="14">
        <f t="shared" si="4"/>
        <v>1.5</v>
      </c>
      <c r="V17" s="14">
        <f t="shared" si="4"/>
        <v>14</v>
      </c>
      <c r="W17" s="14">
        <f t="shared" si="4"/>
        <v>14</v>
      </c>
      <c r="X17" s="14">
        <f t="shared" si="4"/>
        <v>0</v>
      </c>
      <c r="Y17" s="14">
        <f t="shared" si="4"/>
        <v>0</v>
      </c>
      <c r="Z17" s="14">
        <f t="shared" si="4"/>
        <v>11</v>
      </c>
      <c r="AA17" s="14">
        <f t="shared" si="4"/>
        <v>14</v>
      </c>
      <c r="AB17" s="14">
        <f t="shared" si="4"/>
        <v>0</v>
      </c>
      <c r="AC17" s="14">
        <f t="shared" si="4"/>
        <v>0</v>
      </c>
      <c r="AD17" s="14">
        <f t="shared" si="4"/>
        <v>0</v>
      </c>
      <c r="AE17" s="14">
        <f t="shared" si="4"/>
        <v>0</v>
      </c>
      <c r="AF17" s="14">
        <f t="shared" si="4"/>
        <v>0</v>
      </c>
      <c r="AG17" s="14">
        <f t="shared" si="4"/>
        <v>0</v>
      </c>
      <c r="AH17" s="14">
        <f t="shared" si="4"/>
        <v>0</v>
      </c>
      <c r="AI17" s="14">
        <f t="shared" si="4"/>
        <v>0</v>
      </c>
      <c r="AJ17" s="14">
        <f t="shared" si="4"/>
        <v>0</v>
      </c>
      <c r="AK17" s="14">
        <f t="shared" si="4"/>
        <v>0</v>
      </c>
      <c r="AL17" s="14">
        <f t="shared" si="4"/>
        <v>0</v>
      </c>
      <c r="AM17" s="14">
        <f t="shared" si="4"/>
        <v>0</v>
      </c>
      <c r="AN17" s="14">
        <f t="shared" si="4"/>
        <v>0</v>
      </c>
      <c r="AO17" s="14">
        <f t="shared" si="4"/>
        <v>0</v>
      </c>
      <c r="AP17" s="14">
        <f t="shared" si="4"/>
        <v>0</v>
      </c>
      <c r="AQ17" s="14">
        <f t="shared" si="4"/>
        <v>0</v>
      </c>
      <c r="AR17" s="14">
        <f t="shared" si="4"/>
        <v>0</v>
      </c>
      <c r="AS17" s="14">
        <f t="shared" si="4"/>
        <v>0</v>
      </c>
      <c r="AT17" s="14">
        <f t="shared" si="4"/>
        <v>0</v>
      </c>
      <c r="AU17" s="14">
        <f t="shared" si="4"/>
        <v>0</v>
      </c>
      <c r="AV17" s="14">
        <f t="shared" si="4"/>
        <v>0</v>
      </c>
      <c r="AW17" s="14">
        <f t="shared" si="4"/>
        <v>0</v>
      </c>
      <c r="AX17" s="14">
        <f t="shared" si="4"/>
        <v>0</v>
      </c>
      <c r="AY17" s="14">
        <f t="shared" si="4"/>
        <v>0</v>
      </c>
      <c r="AZ17" s="14">
        <f t="shared" si="4"/>
        <v>0</v>
      </c>
      <c r="BA17" s="14">
        <f t="shared" si="4"/>
        <v>0</v>
      </c>
      <c r="BB17" s="14">
        <f t="shared" si="4"/>
        <v>0</v>
      </c>
      <c r="BC17" s="14">
        <f t="shared" si="4"/>
        <v>0</v>
      </c>
      <c r="BD17" s="14">
        <f t="shared" si="4"/>
        <v>0</v>
      </c>
      <c r="BE17" s="14">
        <f t="shared" si="4"/>
        <v>0</v>
      </c>
      <c r="BF17" s="14">
        <f t="shared" si="4"/>
        <v>0</v>
      </c>
      <c r="BG17" s="14">
        <f t="shared" si="4"/>
        <v>0</v>
      </c>
      <c r="BH17" s="14">
        <f t="shared" si="4"/>
        <v>0</v>
      </c>
      <c r="BI17" s="14">
        <f t="shared" si="4"/>
        <v>0</v>
      </c>
      <c r="BJ17" s="14">
        <f t="shared" si="4"/>
        <v>0</v>
      </c>
      <c r="BK17" s="14">
        <f t="shared" si="4"/>
        <v>0</v>
      </c>
      <c r="BL17" s="14">
        <f t="shared" si="4"/>
        <v>0</v>
      </c>
      <c r="BM17" s="14">
        <f t="shared" si="4"/>
        <v>0</v>
      </c>
      <c r="BN17" s="14">
        <f t="shared" si="4"/>
        <v>0</v>
      </c>
      <c r="BO17" s="14">
        <f t="shared" si="4"/>
        <v>0</v>
      </c>
      <c r="BP17" s="14">
        <f t="shared" si="4"/>
        <v>0</v>
      </c>
      <c r="BQ17" s="14">
        <f t="shared" si="4"/>
        <v>0</v>
      </c>
      <c r="BR17" s="14">
        <f t="shared" si="4"/>
        <v>0</v>
      </c>
      <c r="BS17" s="14">
        <f t="shared" si="4"/>
        <v>0</v>
      </c>
      <c r="BT17" s="14">
        <f t="shared" si="4"/>
        <v>0</v>
      </c>
      <c r="BU17" s="14">
        <f t="shared" si="4"/>
        <v>0</v>
      </c>
      <c r="BV17" s="14">
        <f t="shared" si="4"/>
        <v>0</v>
      </c>
      <c r="BW17" s="14">
        <f t="shared" si="4"/>
        <v>0</v>
      </c>
      <c r="BX17" s="14">
        <f aca="true" t="shared" si="5" ref="BX17:CM17">BX3</f>
        <v>0</v>
      </c>
      <c r="BY17" s="14">
        <f t="shared" si="5"/>
        <v>0</v>
      </c>
      <c r="BZ17" s="14">
        <f t="shared" si="5"/>
        <v>0</v>
      </c>
      <c r="CA17" s="14">
        <f t="shared" si="5"/>
        <v>0</v>
      </c>
      <c r="CB17" s="14">
        <f t="shared" si="5"/>
        <v>0</v>
      </c>
      <c r="CC17" s="14">
        <f t="shared" si="5"/>
        <v>0</v>
      </c>
      <c r="CD17" s="14">
        <f t="shared" si="5"/>
        <v>0</v>
      </c>
      <c r="CE17" s="14">
        <f t="shared" si="5"/>
        <v>0</v>
      </c>
      <c r="CF17" s="14">
        <f t="shared" si="5"/>
        <v>0</v>
      </c>
      <c r="CG17" s="14">
        <f t="shared" si="5"/>
        <v>0</v>
      </c>
      <c r="CH17" s="14">
        <f t="shared" si="5"/>
        <v>0</v>
      </c>
      <c r="CI17" s="14">
        <f t="shared" si="5"/>
        <v>0</v>
      </c>
      <c r="CJ17" s="14">
        <f t="shared" si="5"/>
        <v>0</v>
      </c>
      <c r="CK17" s="14">
        <f t="shared" si="5"/>
        <v>0</v>
      </c>
      <c r="CL17" s="14">
        <f t="shared" si="5"/>
        <v>0</v>
      </c>
      <c r="CM17" s="14">
        <f t="shared" si="5"/>
        <v>0</v>
      </c>
    </row>
    <row r="20" spans="2:4" ht="15">
      <c r="B20">
        <f>B4+B5+B6+B7+B8+B9+B10+B11+B12+B13+B14+B15</f>
        <v>20</v>
      </c>
      <c r="C20">
        <f>C4+C5+C6+C7+C8+C9+C10+C11+C12+C13+C14+C15</f>
        <v>3</v>
      </c>
      <c r="D20">
        <f>D4+D5+D6+D7+D8+D9+D10+D11+D12+D13+D14+D15</f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1">
      <selection activeCell="T18" sqref="T18"/>
    </sheetView>
  </sheetViews>
  <sheetFormatPr defaultColWidth="9.140625" defaultRowHeight="15"/>
  <cols>
    <col min="1" max="1" width="11.8515625" style="0" customWidth="1"/>
    <col min="2" max="2" width="4.28125" style="0" customWidth="1"/>
    <col min="3" max="4" width="3.8515625" style="0" customWidth="1"/>
    <col min="5" max="5" width="4.57421875" style="0" customWidth="1"/>
    <col min="6" max="6" width="6.8515625" style="0" customWidth="1"/>
    <col min="7" max="7" width="4.28125" style="0" customWidth="1"/>
    <col min="8" max="8" width="3.8515625" style="0" customWidth="1"/>
    <col min="9" max="9" width="6.57421875" style="0" customWidth="1"/>
    <col min="10" max="11" width="4.140625" style="0" customWidth="1"/>
    <col min="12" max="12" width="3.8515625" style="0" customWidth="1"/>
    <col min="13" max="13" width="4.28125" style="0" customWidth="1"/>
    <col min="14" max="14" width="5.140625" style="0" customWidth="1"/>
    <col min="15" max="15" width="4.57421875" style="0" customWidth="1"/>
    <col min="16" max="16" width="4.7109375" style="0" customWidth="1"/>
    <col min="17" max="17" width="5.28125" style="0" customWidth="1"/>
    <col min="18" max="18" width="5.8515625" style="0" customWidth="1"/>
    <col min="19" max="19" width="6.140625" style="0" customWidth="1"/>
  </cols>
  <sheetData>
    <row r="1" ht="15">
      <c r="B1" s="13" t="s">
        <v>66</v>
      </c>
    </row>
    <row r="2" ht="15">
      <c r="W2" s="48"/>
    </row>
    <row r="3" spans="1:25" ht="15">
      <c r="A3" t="s">
        <v>65</v>
      </c>
      <c r="C3" s="13">
        <v>8</v>
      </c>
      <c r="D3" s="13">
        <v>9</v>
      </c>
      <c r="E3" s="13">
        <v>9</v>
      </c>
      <c r="F3">
        <v>9</v>
      </c>
      <c r="G3">
        <v>9</v>
      </c>
      <c r="H3">
        <v>9</v>
      </c>
      <c r="I3">
        <v>9</v>
      </c>
      <c r="J3">
        <v>9</v>
      </c>
      <c r="K3">
        <v>9</v>
      </c>
      <c r="L3">
        <v>9</v>
      </c>
      <c r="M3">
        <v>9</v>
      </c>
      <c r="N3" s="13">
        <v>10</v>
      </c>
      <c r="O3">
        <v>10</v>
      </c>
      <c r="P3">
        <v>10</v>
      </c>
      <c r="Q3">
        <v>10</v>
      </c>
      <c r="R3">
        <v>10</v>
      </c>
      <c r="S3">
        <v>10</v>
      </c>
      <c r="T3">
        <v>10</v>
      </c>
      <c r="U3">
        <v>11</v>
      </c>
      <c r="V3">
        <v>11</v>
      </c>
      <c r="W3">
        <v>11</v>
      </c>
      <c r="X3">
        <v>11</v>
      </c>
      <c r="Y3">
        <v>11</v>
      </c>
    </row>
    <row r="4" spans="3:27" ht="153">
      <c r="C4" s="49" t="s">
        <v>36</v>
      </c>
      <c r="D4" s="45" t="s">
        <v>50</v>
      </c>
      <c r="E4" s="49" t="s">
        <v>40</v>
      </c>
      <c r="F4" s="51" t="s">
        <v>67</v>
      </c>
      <c r="G4" s="41" t="s">
        <v>51</v>
      </c>
      <c r="H4" s="41" t="s">
        <v>52</v>
      </c>
      <c r="I4" s="41" t="s">
        <v>49</v>
      </c>
      <c r="J4" s="41" t="s">
        <v>58</v>
      </c>
      <c r="K4" s="41" t="s">
        <v>44</v>
      </c>
      <c r="L4" s="41" t="s">
        <v>57</v>
      </c>
      <c r="M4" s="41" t="s">
        <v>43</v>
      </c>
      <c r="N4" s="45" t="s">
        <v>45</v>
      </c>
      <c r="O4" s="49" t="s">
        <v>46</v>
      </c>
      <c r="P4" s="41" t="s">
        <v>55</v>
      </c>
      <c r="Q4" s="41" t="s">
        <v>42</v>
      </c>
      <c r="R4" s="41" t="s">
        <v>68</v>
      </c>
      <c r="S4" s="41" t="s">
        <v>47</v>
      </c>
      <c r="T4" s="41" t="s">
        <v>56</v>
      </c>
      <c r="U4" s="41" t="s">
        <v>69</v>
      </c>
      <c r="V4" s="41" t="s">
        <v>59</v>
      </c>
      <c r="W4" s="41" t="s">
        <v>35</v>
      </c>
      <c r="X4" s="41" t="s">
        <v>53</v>
      </c>
      <c r="Y4" s="41" t="s">
        <v>39</v>
      </c>
      <c r="Z4" s="49" t="s">
        <v>38</v>
      </c>
      <c r="AA4" s="41" t="s">
        <v>37</v>
      </c>
    </row>
    <row r="5" spans="1:27" ht="15">
      <c r="A5" t="s">
        <v>60</v>
      </c>
      <c r="B5" s="42">
        <v>20</v>
      </c>
      <c r="C5" s="42">
        <v>2</v>
      </c>
      <c r="D5" s="42">
        <v>2</v>
      </c>
      <c r="E5" s="42">
        <v>2</v>
      </c>
      <c r="F5" s="42">
        <v>2</v>
      </c>
      <c r="G5" s="42">
        <v>1</v>
      </c>
      <c r="H5" s="42">
        <v>2</v>
      </c>
      <c r="I5" s="42">
        <v>1</v>
      </c>
      <c r="J5" s="42">
        <v>0.5</v>
      </c>
      <c r="K5" s="42">
        <v>4</v>
      </c>
      <c r="L5" s="42">
        <v>2</v>
      </c>
      <c r="M5" s="42">
        <v>0</v>
      </c>
      <c r="N5" s="42">
        <v>1</v>
      </c>
      <c r="O5" s="42">
        <v>4</v>
      </c>
      <c r="P5" s="42">
        <v>2</v>
      </c>
      <c r="Q5" s="42">
        <v>2</v>
      </c>
      <c r="R5" s="42">
        <v>0</v>
      </c>
      <c r="S5" s="42">
        <v>2</v>
      </c>
      <c r="T5" s="42">
        <v>2</v>
      </c>
      <c r="U5" s="42">
        <v>2</v>
      </c>
      <c r="V5" s="42">
        <v>2</v>
      </c>
      <c r="W5" s="42">
        <v>0</v>
      </c>
      <c r="X5" s="42">
        <v>0</v>
      </c>
      <c r="Y5" s="42">
        <v>0</v>
      </c>
      <c r="Z5" s="42">
        <v>3</v>
      </c>
      <c r="AA5" s="42">
        <v>0.5</v>
      </c>
    </row>
    <row r="6" spans="1:27" ht="15">
      <c r="A6" t="s">
        <v>61</v>
      </c>
      <c r="B6">
        <v>30</v>
      </c>
      <c r="C6">
        <v>6</v>
      </c>
      <c r="D6">
        <v>4</v>
      </c>
      <c r="E6">
        <v>6</v>
      </c>
      <c r="F6">
        <v>3</v>
      </c>
      <c r="G6">
        <v>7</v>
      </c>
      <c r="H6">
        <v>6</v>
      </c>
      <c r="I6">
        <v>4</v>
      </c>
      <c r="J6">
        <v>0</v>
      </c>
      <c r="K6">
        <v>5</v>
      </c>
      <c r="L6">
        <v>6</v>
      </c>
      <c r="M6">
        <v>1</v>
      </c>
      <c r="N6">
        <v>14</v>
      </c>
      <c r="O6">
        <v>2</v>
      </c>
      <c r="P6">
        <v>0</v>
      </c>
      <c r="Q6">
        <v>6</v>
      </c>
      <c r="R6">
        <v>0</v>
      </c>
      <c r="S6">
        <v>0</v>
      </c>
      <c r="T6">
        <v>0</v>
      </c>
      <c r="U6">
        <v>0</v>
      </c>
      <c r="V6">
        <v>0</v>
      </c>
      <c r="W6">
        <v>4</v>
      </c>
      <c r="X6">
        <v>3</v>
      </c>
      <c r="Y6">
        <v>0</v>
      </c>
      <c r="Z6">
        <v>4</v>
      </c>
      <c r="AA6">
        <v>2</v>
      </c>
    </row>
    <row r="7" spans="1:27" ht="15.75">
      <c r="A7" t="s">
        <v>62</v>
      </c>
      <c r="B7" s="44">
        <v>30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5</v>
      </c>
      <c r="X7" s="44">
        <v>0</v>
      </c>
      <c r="Y7" s="44">
        <v>0</v>
      </c>
      <c r="Z7" s="44">
        <v>0</v>
      </c>
      <c r="AA7" s="44">
        <v>0</v>
      </c>
    </row>
    <row r="8" spans="1:27" ht="15">
      <c r="A8" t="s">
        <v>63</v>
      </c>
      <c r="B8" s="43">
        <v>20</v>
      </c>
      <c r="C8" s="43">
        <v>14</v>
      </c>
      <c r="D8" s="43">
        <v>19.5</v>
      </c>
      <c r="E8" s="43">
        <v>16.5</v>
      </c>
      <c r="F8" s="43">
        <v>17</v>
      </c>
      <c r="G8" s="43">
        <v>13.5</v>
      </c>
      <c r="H8" s="43">
        <v>13</v>
      </c>
      <c r="I8" s="43">
        <v>8.5</v>
      </c>
      <c r="J8" s="43">
        <v>11</v>
      </c>
      <c r="K8" s="43">
        <v>2</v>
      </c>
      <c r="L8" s="43">
        <v>0</v>
      </c>
      <c r="M8" s="43">
        <v>5</v>
      </c>
      <c r="N8" s="43">
        <v>20</v>
      </c>
      <c r="O8" s="43">
        <v>16.5</v>
      </c>
      <c r="P8" s="43">
        <v>14</v>
      </c>
      <c r="Q8" s="43">
        <v>5</v>
      </c>
      <c r="R8" s="43">
        <v>11.5</v>
      </c>
      <c r="S8" s="43">
        <v>4.5</v>
      </c>
      <c r="T8" s="43">
        <v>0</v>
      </c>
      <c r="U8" s="43">
        <v>14</v>
      </c>
      <c r="V8" s="43">
        <v>14</v>
      </c>
      <c r="W8" s="43">
        <v>3</v>
      </c>
      <c r="X8" s="43">
        <v>1.5</v>
      </c>
      <c r="Y8" s="43">
        <v>0</v>
      </c>
      <c r="Z8" s="43">
        <v>16.5</v>
      </c>
      <c r="AA8" s="43">
        <v>1</v>
      </c>
    </row>
    <row r="9" spans="1:27" ht="18.75">
      <c r="A9" t="s">
        <v>64</v>
      </c>
      <c r="B9">
        <f aca="true" t="shared" si="0" ref="B9:AA9">SUM(B5:B8)</f>
        <v>100</v>
      </c>
      <c r="C9" s="46">
        <f t="shared" si="0"/>
        <v>22</v>
      </c>
      <c r="D9" s="47">
        <f t="shared" si="0"/>
        <v>25.5</v>
      </c>
      <c r="E9" s="50">
        <f t="shared" si="0"/>
        <v>24.5</v>
      </c>
      <c r="F9" s="46">
        <f t="shared" si="0"/>
        <v>22</v>
      </c>
      <c r="G9" s="46">
        <f t="shared" si="0"/>
        <v>21.5</v>
      </c>
      <c r="H9" s="46">
        <f t="shared" si="0"/>
        <v>21</v>
      </c>
      <c r="I9" s="46">
        <f t="shared" si="0"/>
        <v>13.5</v>
      </c>
      <c r="J9" s="46">
        <f t="shared" si="0"/>
        <v>11.5</v>
      </c>
      <c r="K9" s="46">
        <f t="shared" si="0"/>
        <v>11</v>
      </c>
      <c r="L9" s="46">
        <f t="shared" si="0"/>
        <v>8</v>
      </c>
      <c r="M9" s="46">
        <f t="shared" si="0"/>
        <v>6</v>
      </c>
      <c r="N9" s="47">
        <f t="shared" si="0"/>
        <v>35</v>
      </c>
      <c r="O9" s="46">
        <f t="shared" si="0"/>
        <v>22.5</v>
      </c>
      <c r="P9" s="46">
        <f t="shared" si="0"/>
        <v>16</v>
      </c>
      <c r="Q9" s="46">
        <f t="shared" si="0"/>
        <v>13</v>
      </c>
      <c r="R9" s="46">
        <f t="shared" si="0"/>
        <v>11.5</v>
      </c>
      <c r="S9" s="46">
        <f t="shared" si="0"/>
        <v>6.5</v>
      </c>
      <c r="T9" s="46">
        <f t="shared" si="0"/>
        <v>2</v>
      </c>
      <c r="U9" s="46">
        <f t="shared" si="0"/>
        <v>16</v>
      </c>
      <c r="V9" s="46">
        <f t="shared" si="0"/>
        <v>16</v>
      </c>
      <c r="W9" s="46">
        <f t="shared" si="0"/>
        <v>12</v>
      </c>
      <c r="X9" s="46">
        <f t="shared" si="0"/>
        <v>4.5</v>
      </c>
      <c r="Y9" s="46">
        <f t="shared" si="0"/>
        <v>0</v>
      </c>
      <c r="Z9" s="46">
        <f t="shared" si="0"/>
        <v>23.5</v>
      </c>
      <c r="AA9" s="46">
        <f t="shared" si="0"/>
        <v>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admin1</cp:lastModifiedBy>
  <dcterms:created xsi:type="dcterms:W3CDTF">2015-12-17T14:44:33Z</dcterms:created>
  <dcterms:modified xsi:type="dcterms:W3CDTF">2019-12-17T14:13:27Z</dcterms:modified>
  <cp:category/>
  <cp:version/>
  <cp:contentType/>
  <cp:contentStatus/>
</cp:coreProperties>
</file>